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专项转移支付分县市" sheetId="10" r:id="rId10"/>
    <sheet name="重点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<sst xmlns="http://schemas.openxmlformats.org/spreadsheetml/2006/main" count="451" uniqueCount="271">
  <si>
    <t xml:space="preserve">2020年收支预算总表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</si>
  <si>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</si>
  <si>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</si>
  <si>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</si>
  <si>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</si>
  <si>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</si>
  <si>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</si>
  <si>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</si>
  <si>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</si>
  <si>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</si>
  <si>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</si>
  <si>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</si>
  <si>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</si>
  <si>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</si>
  <si>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</si>
  <si>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 xml:space="preserve">事业单位经营收入 </t>
  </si>
  <si>
    <t>文化体育与传媒</t>
  </si>
  <si>
    <t>上级补助收入</t>
  </si>
  <si>
    <t>社会保障和就业</t>
  </si>
  <si>
    <t>附属单位上缴收入</t>
  </si>
  <si>
    <t>医疗卫生</t>
  </si>
  <si>
    <t>其他收入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</si>
  <si>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</si>
  <si>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</si>
  <si>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</si>
  <si>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</si>
  <si>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</si>
  <si>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</si>
  <si>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</si>
  <si>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</si>
  <si>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</si>
  <si>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</si>
  <si>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</si>
  <si>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</si>
  <si>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</si>
  <si>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</si>
  <si>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</si>
  <si>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</si>
  <si>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2020年收入预算总表 </t>
  </si>
  <si>
    <t>2020年支出预算总表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</si>
  <si>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</si>
  <si>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</si>
  <si>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</si>
  <si>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</si>
  <si>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</si>
  <si>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</si>
  <si>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</si>
  <si>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</si>
  <si>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</si>
  <si>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</si>
  <si>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</si>
  <si>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</si>
  <si>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205</t>
  </si>
  <si>
    <t>教育支出</t>
  </si>
  <si>
    <t>　20502</t>
  </si>
  <si>
    <t>　普通教育</t>
  </si>
  <si>
    <t>　　2050201</t>
  </si>
  <si>
    <t>　　学前教育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</si>
  <si>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</si>
  <si>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</si>
  <si>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</si>
  <si>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</si>
  <si>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</si>
  <si>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</si>
  <si>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</si>
  <si>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</si>
  <si>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</si>
  <si>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</si>
  <si>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</si>
  <si>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</si>
  <si>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</si>
  <si>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</si>
  <si>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216</t>
  </si>
  <si>
    <t>商业服务业等支出</t>
  </si>
  <si>
    <t>　21602</t>
  </si>
  <si>
    <t>　商业流通事务</t>
  </si>
  <si>
    <t>　　2160201</t>
  </si>
  <si>
    <t>　　行政运行</t>
  </si>
  <si>
    <t>　　2160202</t>
  </si>
  <si>
    <t>　　一般行政管理事务</t>
  </si>
  <si>
    <t xml:space="preserve">2020年财政拨款收支预算总表 </t>
  </si>
  <si>
    <t>2020年一般公共预算支出表</t>
  </si>
  <si>
    <t>2020年一般公共预算基本支出表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</si>
  <si>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</si>
  <si>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</si>
  <si>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</si>
  <si>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</si>
  <si>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</si>
  <si>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</si>
  <si>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</si>
  <si>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</si>
  <si>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</si>
  <si>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</si>
  <si>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</si>
  <si>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</si>
  <si>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</si>
  <si>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</si>
  <si>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</si>
  <si>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</si>
  <si>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</si>
  <si>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</si>
  <si>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</si>
  <si>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</si>
  <si>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</si>
  <si>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</si>
  <si>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</si>
  <si>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</si>
  <si>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</si>
  <si>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</si>
  <si>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</si>
  <si>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</si>
  <si>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</si>
  <si>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</si>
  <si>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</si>
  <si>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</si>
  <si>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</si>
  <si>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</si>
  <si>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</si>
  <si>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</si>
  <si>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</si>
  <si>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</si>
  <si>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</si>
  <si>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</si>
  <si>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30212</t>
  </si>
  <si>
    <t>　因公出国（境）费用</t>
  </si>
  <si>
    <t>　30216</t>
  </si>
  <si>
    <t>　培训费</t>
  </si>
  <si>
    <t>　30217</t>
  </si>
  <si>
    <t>　公务接待费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</si>
  <si>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</si>
  <si>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</si>
  <si>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</si>
  <si>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</si>
  <si>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</si>
  <si>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</si>
  <si>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</si>
  <si>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</si>
  <si>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</si>
  <si>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</si>
  <si>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</si>
  <si>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</si>
  <si>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</si>
  <si>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</si>
  <si>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</si>
  <si>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</si>
  <si>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2020年政府性基金预算支出表</t>
  </si>
  <si>
    <t>2020年财政拨款“三公”经费支出表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</si>
  <si>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</si>
  <si>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</si>
  <si>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</si>
  <si>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</si>
  <si>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</si>
  <si>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</si>
  <si>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2020年财政专项支出预算表</t>
  </si>
  <si>
    <t>2020年专项转移支付分市县表</t>
  </si>
  <si>
    <t>项目名称</t>
  </si>
  <si>
    <t>2020年幼儿园维修改造项目绩效目标表</t>
  </si>
  <si>
    <t>幼儿园维修工程</t>
  </si>
  <si>
    <t>项目编码</t>
  </si>
  <si>
    <t>2020-603-003-001</t>
  </si>
  <si>
    <t>项目主管部门</t>
  </si>
  <si>
    <t>湖北省供销合作社</t>
  </si>
  <si>
    <t>项目执行单位</t>
  </si>
  <si>
    <t>湖北省供销合作社幼儿园</t>
  </si>
  <si>
    <t>项目负责人</t>
  </si>
  <si>
    <t>杨平</t>
  </si>
  <si>
    <t>联系电话</t>
  </si>
  <si>
    <t>18995563883</t>
  </si>
  <si>
    <t>单位地址</t>
  </si>
  <si>
    <t>湖北省武汉市江汉北路34号</t>
  </si>
  <si>
    <t>邮政编码</t>
  </si>
  <si>
    <t>430022</t>
  </si>
  <si>
    <t>项目属性</t>
  </si>
  <si>
    <t>持续性项目</t>
  </si>
  <si>
    <t>项目类型</t>
  </si>
  <si>
    <t>常年性项目</t>
  </si>
  <si>
    <t>起始年度</t>
  </si>
  <si>
    <t>2020</t>
  </si>
  <si>
    <t>终止年度</t>
  </si>
  <si>
    <t>项目立项依据</t>
  </si>
  <si>
    <t>幼儿园已办园28年，2-6楼教室和活动室的阳台窗户全部老化松动，走廊窗户存在脱落现象，室内楼梯防护设备不到位，存在安全隐患。</t>
  </si>
  <si>
    <t>项目实施方案</t>
  </si>
  <si>
    <t>1、2-6楼教室阳台窗户全部更换。
2、2-6楼走廊窗户翻新更换。
3、室内楼梯加固，增加防护栏杆。</t>
  </si>
  <si>
    <t>项目总预算</t>
  </si>
  <si>
    <t>项目当年预算</t>
  </si>
  <si>
    <t>项目前两年预算及当年预算变动情况</t>
  </si>
  <si>
    <t>年度</t>
  </si>
  <si>
    <t>执行数</t>
  </si>
  <si>
    <t>执行率</t>
  </si>
  <si>
    <t>2018年</t>
  </si>
  <si>
    <t>2019年</t>
  </si>
  <si>
    <t>2020年变动
说明</t>
  </si>
  <si>
    <t>调整3万元为工会经费</t>
  </si>
  <si>
    <t>项目资金来源</t>
  </si>
  <si>
    <t>来源项目</t>
  </si>
  <si>
    <t>金额</t>
  </si>
  <si>
    <t>一般公共预算财政拨款</t>
  </si>
  <si>
    <t xml:space="preserve">  其中：申请当年预算拨款</t>
  </si>
  <si>
    <t>政府性基金预算财政拨款</t>
  </si>
  <si>
    <t>其他资金</t>
  </si>
  <si>
    <t xml:space="preserve">  其中：使用上年度财政拨款结转</t>
  </si>
  <si>
    <t>项目支出明细测算</t>
  </si>
  <si>
    <t>项目活动</t>
  </si>
  <si>
    <t>活动内容表述</t>
  </si>
  <si>
    <t>支出经济分类</t>
  </si>
  <si>
    <t>测算依据及说明</t>
  </si>
  <si>
    <t>备注</t>
  </si>
  <si>
    <t>一至七楼楼梯翻新工程</t>
  </si>
  <si>
    <t>旧楼梯扶手拆除，加高焊接、油漆</t>
  </si>
  <si>
    <t>维修（护）费</t>
  </si>
  <si>
    <t>详见测算工程清单</t>
  </si>
  <si>
    <t>室内五楼阳台窗户工程</t>
  </si>
  <si>
    <t>教室旧窗户拆除，制作安装新窗户。</t>
  </si>
  <si>
    <t>室内四楼阳台窗户工程</t>
  </si>
  <si>
    <t>室内三楼阳台窗户工程</t>
  </si>
  <si>
    <t>室内六楼阳台窗户工程</t>
  </si>
  <si>
    <t>室内二楼阳台窗户工程</t>
  </si>
  <si>
    <t>项目采购</t>
  </si>
  <si>
    <t>品名</t>
  </si>
  <si>
    <t>数量</t>
  </si>
  <si>
    <t>项目绩效总目标</t>
  </si>
  <si>
    <t>名称</t>
  </si>
  <si>
    <t>目标说明</t>
  </si>
  <si>
    <t>长期目标01</t>
  </si>
  <si>
    <t>积极改善办园条件，坚持正确办园方向。</t>
  </si>
  <si>
    <t>长期目标02</t>
  </si>
  <si>
    <t>为幼儿搭建健康成长的平台。</t>
  </si>
  <si>
    <t>年度目标01</t>
  </si>
  <si>
    <t>消除教室内的安全和消防隐患，保障在园幼儿的学习和生活环境。</t>
  </si>
  <si>
    <t>年度目标02</t>
  </si>
  <si>
    <t>保证幼儿上下楼梯的安全。</t>
  </si>
  <si>
    <t>长期绩效目标表</t>
  </si>
  <si>
    <t>目标名称</t>
  </si>
  <si>
    <t>一级指标</t>
  </si>
  <si>
    <t>二级指标</t>
  </si>
  <si>
    <t>指标名称</t>
  </si>
  <si>
    <t>指标值</t>
  </si>
  <si>
    <t>绩效标准</t>
  </si>
  <si>
    <t>产出指标</t>
  </si>
  <si>
    <t>数量指标</t>
  </si>
  <si>
    <t>教室窗户改造翻新</t>
  </si>
  <si>
    <t>2900平方米</t>
  </si>
  <si>
    <t>计划标准</t>
  </si>
  <si>
    <t>楼梯翻新</t>
  </si>
  <si>
    <t>1242米</t>
  </si>
  <si>
    <t>效益指标</t>
  </si>
  <si>
    <t>社会效益指标</t>
  </si>
  <si>
    <t>家长满意度</t>
  </si>
  <si>
    <t>90%</t>
  </si>
  <si>
    <t>年度绩效目标表</t>
  </si>
  <si>
    <t>前年</t>
  </si>
  <si>
    <t>上年</t>
  </si>
  <si>
    <t>预计当年实现</t>
  </si>
  <si>
    <t>教室阳台窗户</t>
  </si>
  <si>
    <t>2175平方米</t>
  </si>
  <si>
    <t>室内走廊窗户</t>
  </si>
  <si>
    <t>725平方米</t>
  </si>
  <si>
    <t>楼梯翻新维修</t>
  </si>
  <si>
    <t>85%</t>
  </si>
  <si>
    <t>备注：此表无数据</t>
  </si>
  <si>
    <t>部门预算公开表一</t>
  </si>
  <si>
    <t>部门预算公开表二</t>
  </si>
  <si>
    <t>部门预算公开表三</t>
  </si>
  <si>
    <t>部门预算公开表四</t>
  </si>
  <si>
    <t>部门预算公开表五</t>
  </si>
  <si>
    <t>部门预算公开表六</t>
  </si>
  <si>
    <t>部门预算公开表七</t>
  </si>
  <si>
    <t>部门预算公开表八</t>
  </si>
  <si>
    <t>部门预算公开表九</t>
  </si>
  <si>
    <t>部门预算公开表十</t>
  </si>
  <si>
    <t>部门预算公开表十一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</si>
</sst>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58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8"/>
      <name val="Calibri"/>
      <family val="2"/>
    </font>
    <font>
      <b/>
      <sz val="12"/>
      <color indexed="8"/>
      <name val="宋体"/>
      <family val="0"/>
    </font>
    <font>
      <sz val="10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18"/>
      <color indexed="8"/>
      <name val="Cambria"/>
      <family val="0"/>
    </font>
    <font>
      <b/>
      <sz val="16"/>
      <color indexed="8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2">
    <xf numFmtId="0" fontId="0" fillId="0" borderId="0" xfId="0" applyAlignment="1">
      <alignment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10" fontId="3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horizontal="center" wrapText="1"/>
      <protection/>
    </xf>
    <xf numFmtId="0" fontId="7" fillId="0" borderId="10" xfId="0" applyNumberFormat="1" applyFont="1" applyBorder="1" applyAlignment="1" applyProtection="1">
      <alignment vertical="center" wrapText="1"/>
      <protection/>
    </xf>
    <xf numFmtId="0" fontId="7" fillId="0" borderId="10" xfId="0" applyNumberFormat="1" applyFont="1" applyBorder="1" applyAlignment="1" applyProtection="1">
      <alignment horizontal="center" vertical="center"/>
      <protection/>
    </xf>
    <xf numFmtId="0" fontId="7" fillId="0" borderId="10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49" fontId="9" fillId="0" borderId="12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4" fontId="9" fillId="33" borderId="10" xfId="0" applyNumberFormat="1" applyFont="1" applyFill="1" applyBorder="1" applyAlignment="1" applyProtection="1">
      <alignment horizontal="right" vertical="center"/>
      <protection/>
    </xf>
    <xf numFmtId="4" fontId="9" fillId="33" borderId="11" xfId="0" applyNumberFormat="1" applyFont="1" applyFill="1" applyBorder="1" applyAlignment="1" applyProtection="1">
      <alignment horizontal="right" vertical="center"/>
      <protection/>
    </xf>
    <xf numFmtId="0" fontId="9" fillId="0" borderId="12" xfId="0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wrapText="1"/>
      <protection/>
    </xf>
    <xf numFmtId="49" fontId="10" fillId="0" borderId="12" xfId="0" applyNumberFormat="1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4" fontId="10" fillId="0" borderId="12" xfId="0" applyNumberFormat="1" applyFont="1" applyBorder="1" applyAlignment="1" applyProtection="1">
      <alignment vertical="center"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9" fillId="0" borderId="12" xfId="0" applyNumberFormat="1" applyFont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horizontal="right" vertical="center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0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0" fontId="9" fillId="0" borderId="11" xfId="0" applyNumberFormat="1" applyFont="1" applyBorder="1" applyAlignment="1" applyProtection="1">
      <alignment horizontal="right" vertical="center" wrapText="1"/>
      <protection/>
    </xf>
    <xf numFmtId="40" fontId="9" fillId="0" borderId="10" xfId="0" applyNumberFormat="1" applyFont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/>
      <protection/>
    </xf>
    <xf numFmtId="40" fontId="9" fillId="33" borderId="13" xfId="0" applyNumberFormat="1" applyFont="1" applyFill="1" applyBorder="1" applyAlignment="1" applyProtection="1">
      <alignment/>
      <protection/>
    </xf>
    <xf numFmtId="40" fontId="9" fillId="33" borderId="10" xfId="0" applyNumberFormat="1" applyFont="1" applyFill="1" applyBorder="1" applyAlignment="1" applyProtection="1">
      <alignment/>
      <protection/>
    </xf>
    <xf numFmtId="40" fontId="7" fillId="33" borderId="10" xfId="0" applyNumberFormat="1" applyFont="1" applyFill="1" applyBorder="1" applyAlignment="1" applyProtection="1">
      <alignment horizontal="right" vertical="center" wrapText="1"/>
      <protection/>
    </xf>
    <xf numFmtId="2" fontId="9" fillId="0" borderId="10" xfId="0" applyNumberFormat="1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right" vertical="center"/>
      <protection/>
    </xf>
    <xf numFmtId="40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12" xfId="0" applyFont="1" applyBorder="1" applyAlignment="1" applyProtection="1">
      <alignment vertical="center"/>
      <protection/>
    </xf>
    <xf numFmtId="40" fontId="9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14" xfId="0" applyFont="1" applyBorder="1" applyAlignment="1" applyProtection="1">
      <alignment horizontal="center" vertical="center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0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vertical="center"/>
      <protection/>
    </xf>
    <xf numFmtId="4" fontId="7" fillId="33" borderId="10" xfId="0" applyNumberFormat="1" applyFont="1" applyFill="1" applyBorder="1" applyAlignment="1" applyProtection="1">
      <alignment horizontal="right" vertical="center" wrapText="1"/>
      <protection/>
    </xf>
    <xf numFmtId="40" fontId="7" fillId="0" borderId="10" xfId="0" applyNumberFormat="1" applyFont="1" applyBorder="1" applyAlignment="1" applyProtection="1">
      <alignment horizontal="right" vertical="center" wrapText="1"/>
      <protection/>
    </xf>
    <xf numFmtId="40" fontId="9" fillId="33" borderId="10" xfId="0" applyNumberFormat="1" applyFont="1" applyFill="1" applyBorder="1" applyAlignment="1" applyProtection="1">
      <alignment vertical="center"/>
      <protection/>
    </xf>
    <xf numFmtId="2" fontId="9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right" wrapText="1"/>
      <protection/>
    </xf>
    <xf numFmtId="0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14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4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horizontal="center" wrapText="1"/>
      <protection/>
    </xf>
    <xf numFmtId="0" fontId="6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0" xfId="0" applyNumberFormat="1" applyFont="1" applyBorder="1" applyAlignment="1" applyProtection="1">
      <alignment horizontal="left" wrapText="1"/>
      <protection/>
    </xf>
    <xf numFmtId="1" fontId="6" fillId="0" borderId="10" xfId="0" applyNumberFormat="1" applyFont="1" applyBorder="1" applyAlignment="1" applyProtection="1">
      <alignment horizontal="righ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NumberFormat="1" applyFont="1" applyBorder="1" applyAlignment="1" applyProtection="1">
      <alignment horizontal="center" vertical="center"/>
      <protection/>
    </xf>
    <xf numFmtId="0" fontId="5" fillId="0" borderId="13" xfId="0" applyNumberFormat="1" applyFont="1" applyBorder="1" applyAlignment="1" applyProtection="1">
      <alignment vertical="center"/>
      <protection/>
    </xf>
    <xf numFmtId="0" fontId="3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17" xfId="0" applyNumberFormat="1" applyFont="1" applyBorder="1" applyAlignment="1" applyProtection="1">
      <alignment horizontal="center" vertical="center" wrapText="1"/>
      <protection/>
    </xf>
    <xf numFmtId="0" fontId="3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9" xfId="0" applyNumberFormat="1" applyFont="1" applyBorder="1" applyAlignment="1" applyProtection="1">
      <alignment horizontal="center" vertical="center" wrapText="1"/>
      <protection/>
    </xf>
    <xf numFmtId="0" fontId="3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21" xfId="0" applyNumberFormat="1" applyFont="1" applyBorder="1" applyAlignment="1" applyProtection="1">
      <alignment horizontal="center" vertical="center" wrapText="1"/>
      <protection/>
    </xf>
    <xf numFmtId="49" fontId="7" fillId="0" borderId="22" xfId="0" applyNumberFormat="1" applyFont="1" applyBorder="1" applyAlignment="1" applyProtection="1">
      <alignment horizontal="left" vertical="center"/>
      <protection/>
    </xf>
    <xf numFmtId="49" fontId="7" fillId="0" borderId="22" xfId="0" applyNumberFormat="1" applyFont="1" applyBorder="1" applyAlignment="1" applyProtection="1">
      <alignment horizontal="left" vertical="center"/>
      <protection/>
    </xf>
    <xf numFmtId="0" fontId="1" fillId="0" borderId="22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 vertical="center"/>
      <protection/>
    </xf>
    <xf numFmtId="0" fontId="9" fillId="0" borderId="22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/>
      <protection/>
    </xf>
    <xf numFmtId="0" fontId="55" fillId="0" borderId="0" xfId="0" applyFont="1" applyAlignment="1" applyProtection="1">
      <alignment horizontal="left"/>
      <protection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15" xfId="0" applyNumberFormat="1" applyFont="1" applyBorder="1" applyAlignment="1" applyProtection="1">
      <alignment horizontal="center" vertical="center" wrapText="1"/>
      <protection/>
    </xf>
    <xf numFmtId="0" fontId="7" fillId="0" borderId="14" xfId="0" applyNumberFormat="1" applyFont="1" applyBorder="1" applyAlignment="1" applyProtection="1">
      <alignment horizontal="center" vertical="center" wrapText="1"/>
      <protection/>
    </xf>
    <xf numFmtId="0" fontId="56" fillId="0" borderId="0" xfId="0" applyNumberFormat="1" applyFont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25.421875" style="12" customWidth="1"/>
    <col min="2" max="2" width="21.57421875" style="12" customWidth="1"/>
    <col min="3" max="3" width="28.28125" style="12" customWidth="1"/>
    <col min="4" max="4" width="21.8515625" style="12" customWidth="1"/>
    <col min="5" max="5" width="14.8515625" style="12" customWidth="1"/>
    <col min="6" max="8" width="9.00390625" style="12" customWidth="1"/>
    <col min="9" max="9" width="9.140625" style="12" customWidth="1"/>
  </cols>
  <sheetData>
    <row r="1" spans="1:8" s="12" customFormat="1" ht="20.25" customHeight="1">
      <c r="A1" s="121" t="s">
        <v>260</v>
      </c>
      <c r="B1" s="47"/>
      <c r="C1" s="47"/>
      <c r="D1" s="29"/>
      <c r="E1" s="47"/>
      <c r="F1" s="47"/>
      <c r="G1" s="47"/>
      <c r="H1" s="47"/>
    </row>
    <row r="2" spans="1:8" s="12" customFormat="1" ht="27" customHeight="1">
      <c r="A2" s="131" t="s">
        <v>0</v>
      </c>
      <c r="B2" s="131"/>
      <c r="C2" s="131"/>
      <c r="D2" s="131"/>
      <c r="E2" s="47"/>
      <c r="F2" s="47"/>
      <c r="G2" s="47"/>
      <c r="H2" s="47"/>
    </row>
    <row r="3" spans="2:8" s="12" customFormat="1" ht="18.75" customHeight="1">
      <c r="B3" s="28"/>
      <c r="C3" s="28"/>
      <c r="D3" s="29" t="s">
        <v>1</v>
      </c>
      <c r="E3" s="28"/>
      <c r="F3" s="28"/>
      <c r="G3" s="28"/>
      <c r="H3" s="28"/>
    </row>
    <row r="4" spans="1:8" s="12" customFormat="1" ht="24" customHeight="1">
      <c r="A4" s="79" t="s">
        <v>2</v>
      </c>
      <c r="B4" s="79"/>
      <c r="C4" s="31" t="s">
        <v>3</v>
      </c>
      <c r="D4" s="31"/>
      <c r="E4" s="28"/>
      <c r="F4" s="28"/>
      <c r="G4" s="28"/>
      <c r="H4" s="28"/>
    </row>
    <row r="5" spans="1:8" s="12" customFormat="1" ht="21.75" customHeight="1">
      <c r="A5" s="31" t="s">
        <v>4</v>
      </c>
      <c r="B5" s="31" t="s">
        <v>5</v>
      </c>
      <c r="C5" s="31" t="s">
        <v>6</v>
      </c>
      <c r="D5" s="31" t="s">
        <v>5</v>
      </c>
      <c r="E5" s="28"/>
      <c r="F5" s="28"/>
      <c r="G5" s="28"/>
      <c r="H5" s="28"/>
    </row>
    <row r="6" spans="1:8" s="12" customFormat="1" ht="21" customHeight="1">
      <c r="A6" s="48" t="s">
        <v>7</v>
      </c>
      <c r="B6" s="49">
        <f>SUM(B7:B8)</f>
        <v>5405.52</v>
      </c>
      <c r="C6" s="48" t="s">
        <v>8</v>
      </c>
      <c r="D6" s="62"/>
      <c r="E6" s="28"/>
      <c r="F6" s="28"/>
      <c r="G6" s="28"/>
      <c r="H6" s="28"/>
    </row>
    <row r="7" spans="1:8" s="12" customFormat="1" ht="21" customHeight="1">
      <c r="A7" s="48" t="s">
        <v>9</v>
      </c>
      <c r="B7" s="62">
        <v>5405.52</v>
      </c>
      <c r="C7" s="48" t="s">
        <v>10</v>
      </c>
      <c r="D7" s="62"/>
      <c r="E7" s="28"/>
      <c r="F7" s="28"/>
      <c r="G7" s="28"/>
      <c r="H7" s="28"/>
    </row>
    <row r="8" spans="1:8" s="12" customFormat="1" ht="21" customHeight="1">
      <c r="A8" s="21" t="s">
        <v>11</v>
      </c>
      <c r="B8" s="62"/>
      <c r="C8" s="48" t="s">
        <v>12</v>
      </c>
      <c r="D8" s="62">
        <v>369.98</v>
      </c>
      <c r="E8" s="28"/>
      <c r="F8" s="28"/>
      <c r="G8" s="28"/>
      <c r="H8" s="28"/>
    </row>
    <row r="9" spans="1:8" s="12" customFormat="1" ht="21" customHeight="1">
      <c r="A9" s="48" t="s">
        <v>13</v>
      </c>
      <c r="B9" s="62"/>
      <c r="C9" s="48" t="s">
        <v>14</v>
      </c>
      <c r="D9" s="62"/>
      <c r="E9" s="28"/>
      <c r="F9" s="28"/>
      <c r="G9" s="28"/>
      <c r="H9" s="28"/>
    </row>
    <row r="10" spans="1:8" s="12" customFormat="1" ht="21" customHeight="1">
      <c r="A10" s="48" t="s">
        <v>15</v>
      </c>
      <c r="B10" s="62"/>
      <c r="C10" s="48" t="s">
        <v>16</v>
      </c>
      <c r="D10" s="62"/>
      <c r="E10" s="28"/>
      <c r="F10" s="28"/>
      <c r="G10" s="28"/>
      <c r="H10" s="28"/>
    </row>
    <row r="11" spans="1:8" s="12" customFormat="1" ht="21" customHeight="1">
      <c r="A11" s="48" t="s">
        <v>17</v>
      </c>
      <c r="B11" s="62">
        <v>2</v>
      </c>
      <c r="C11" s="48" t="s">
        <v>18</v>
      </c>
      <c r="D11" s="62">
        <v>263.84</v>
      </c>
      <c r="E11" s="28"/>
      <c r="F11" s="28"/>
      <c r="G11" s="28"/>
      <c r="H11" s="28"/>
    </row>
    <row r="12" spans="1:8" s="12" customFormat="1" ht="21" customHeight="1">
      <c r="A12" s="48" t="s">
        <v>19</v>
      </c>
      <c r="B12" s="62"/>
      <c r="C12" s="48" t="s">
        <v>20</v>
      </c>
      <c r="D12" s="62">
        <v>100.02</v>
      </c>
      <c r="E12" s="28"/>
      <c r="F12" s="28"/>
      <c r="G12" s="28"/>
      <c r="H12" s="28"/>
    </row>
    <row r="13" spans="1:8" s="12" customFormat="1" ht="21" customHeight="1">
      <c r="A13" s="48" t="s">
        <v>21</v>
      </c>
      <c r="B13" s="75">
        <v>37.63</v>
      </c>
      <c r="C13" s="48" t="s">
        <v>22</v>
      </c>
      <c r="D13" s="62"/>
      <c r="E13" s="28"/>
      <c r="F13" s="28"/>
      <c r="G13" s="28"/>
      <c r="H13" s="28"/>
    </row>
    <row r="14" spans="1:8" s="12" customFormat="1" ht="21" customHeight="1">
      <c r="A14" s="21"/>
      <c r="B14" s="49"/>
      <c r="C14" s="48" t="s">
        <v>23</v>
      </c>
      <c r="D14" s="62"/>
      <c r="E14" s="28"/>
      <c r="F14" s="28"/>
      <c r="G14" s="28"/>
      <c r="H14" s="28"/>
    </row>
    <row r="15" spans="1:8" s="12" customFormat="1" ht="21" customHeight="1">
      <c r="A15" s="21"/>
      <c r="B15" s="49"/>
      <c r="C15" s="48" t="s">
        <v>24</v>
      </c>
      <c r="D15" s="62"/>
      <c r="E15" s="28"/>
      <c r="F15" s="28"/>
      <c r="G15" s="28"/>
      <c r="H15" s="28"/>
    </row>
    <row r="16" spans="1:8" s="12" customFormat="1" ht="21" customHeight="1">
      <c r="A16" s="21"/>
      <c r="B16" s="76"/>
      <c r="C16" s="48" t="s">
        <v>25</v>
      </c>
      <c r="D16" s="62"/>
      <c r="E16" s="28"/>
      <c r="F16" s="28"/>
      <c r="G16" s="28"/>
      <c r="H16" s="28"/>
    </row>
    <row r="17" spans="1:8" s="12" customFormat="1" ht="21" customHeight="1">
      <c r="A17" s="21"/>
      <c r="B17" s="76"/>
      <c r="C17" s="48" t="s">
        <v>26</v>
      </c>
      <c r="D17" s="62"/>
      <c r="E17" s="28"/>
      <c r="F17" s="28"/>
      <c r="G17" s="28"/>
      <c r="H17" s="28"/>
    </row>
    <row r="18" spans="1:8" s="12" customFormat="1" ht="21" customHeight="1">
      <c r="A18" s="21"/>
      <c r="B18" s="76"/>
      <c r="C18" s="48" t="s">
        <v>27</v>
      </c>
      <c r="D18" s="62">
        <v>4711.31</v>
      </c>
      <c r="E18" s="28"/>
      <c r="F18" s="28"/>
      <c r="G18" s="28"/>
      <c r="H18" s="28"/>
    </row>
    <row r="19" spans="1:8" s="12" customFormat="1" ht="21" customHeight="1">
      <c r="A19" s="21"/>
      <c r="B19" s="76"/>
      <c r="C19" s="48" t="s">
        <v>28</v>
      </c>
      <c r="D19" s="62"/>
      <c r="E19" s="28"/>
      <c r="F19" s="28"/>
      <c r="G19" s="28"/>
      <c r="H19" s="28"/>
    </row>
    <row r="20" spans="1:8" s="12" customFormat="1" ht="21" customHeight="1">
      <c r="A20" s="21"/>
      <c r="B20" s="76"/>
      <c r="C20" s="48" t="s">
        <v>29</v>
      </c>
      <c r="D20" s="62"/>
      <c r="E20" s="28"/>
      <c r="F20" s="28"/>
      <c r="G20" s="28"/>
      <c r="H20" s="28"/>
    </row>
    <row r="21" spans="1:8" s="12" customFormat="1" ht="21" customHeight="1">
      <c r="A21" s="21"/>
      <c r="B21" s="57"/>
      <c r="C21" s="48" t="s">
        <v>30</v>
      </c>
      <c r="D21" s="77">
        <f>SUM(D23)-SUM(D6:D20)</f>
        <v>0</v>
      </c>
      <c r="E21" s="28"/>
      <c r="F21" s="28"/>
      <c r="G21" s="28"/>
      <c r="H21" s="28"/>
    </row>
    <row r="22" spans="1:8" s="12" customFormat="1" ht="21" customHeight="1">
      <c r="A22" s="48"/>
      <c r="B22" s="57"/>
      <c r="C22" s="48"/>
      <c r="D22" s="49"/>
      <c r="E22" s="28"/>
      <c r="F22" s="28"/>
      <c r="G22" s="28"/>
      <c r="H22" s="28"/>
    </row>
    <row r="23" spans="1:8" s="12" customFormat="1" ht="21" customHeight="1">
      <c r="A23" s="31" t="s">
        <v>31</v>
      </c>
      <c r="B23" s="49">
        <f>SUM(B7:B13)</f>
        <v>5445.150000000001</v>
      </c>
      <c r="C23" s="31" t="s">
        <v>32</v>
      </c>
      <c r="D23" s="62">
        <v>5445.15</v>
      </c>
      <c r="E23" s="28"/>
      <c r="F23" s="28"/>
      <c r="G23" s="28"/>
      <c r="H23" s="28"/>
    </row>
    <row r="24" spans="1:8" s="12" customFormat="1" ht="21" customHeight="1">
      <c r="A24" s="48" t="s">
        <v>33</v>
      </c>
      <c r="B24" s="62"/>
      <c r="C24" s="31" t="s">
        <v>34</v>
      </c>
      <c r="D24" s="49">
        <f>SUM(B26)-SUM(D23)</f>
        <v>0</v>
      </c>
      <c r="E24" s="28"/>
      <c r="F24" s="28"/>
      <c r="G24" s="28"/>
      <c r="H24" s="28"/>
    </row>
    <row r="25" spans="1:8" s="12" customFormat="1" ht="21" customHeight="1">
      <c r="A25" s="48" t="s">
        <v>35</v>
      </c>
      <c r="B25" s="62"/>
      <c r="C25" s="48"/>
      <c r="D25" s="49"/>
      <c r="E25" s="47"/>
      <c r="F25" s="47"/>
      <c r="G25" s="47"/>
      <c r="H25" s="47"/>
    </row>
    <row r="26" spans="1:8" s="12" customFormat="1" ht="21" customHeight="1">
      <c r="A26" s="31" t="s">
        <v>36</v>
      </c>
      <c r="B26" s="49">
        <f>SUM(B23:B25)</f>
        <v>5445.150000000001</v>
      </c>
      <c r="C26" s="31" t="s">
        <v>37</v>
      </c>
      <c r="D26" s="49">
        <f>SUM(D23)+SUM(D24)</f>
        <v>5445.15</v>
      </c>
      <c r="E26" s="47"/>
      <c r="F26" s="47"/>
      <c r="G26" s="47"/>
      <c r="H26" s="47"/>
    </row>
    <row r="27" spans="1:8" s="12" customFormat="1" ht="15">
      <c r="A27" s="66"/>
      <c r="B27" s="67"/>
      <c r="C27" s="47"/>
      <c r="D27" s="47"/>
      <c r="E27" s="47"/>
      <c r="F27" s="47"/>
      <c r="G27" s="47"/>
      <c r="H27" s="47"/>
    </row>
    <row r="28" spans="1:8" s="12" customFormat="1" ht="15">
      <c r="A28" s="47"/>
      <c r="B28" s="47"/>
      <c r="C28" s="47"/>
      <c r="D28" s="47"/>
      <c r="E28" s="47"/>
      <c r="F28" s="47"/>
      <c r="G28" s="47"/>
      <c r="H28" s="47"/>
    </row>
    <row r="29" spans="1:8" s="12" customFormat="1" ht="15">
      <c r="A29" s="47"/>
      <c r="B29" s="47"/>
      <c r="C29" s="47"/>
      <c r="D29" s="47"/>
      <c r="E29" s="47"/>
      <c r="F29" s="47"/>
      <c r="G29" s="47"/>
      <c r="H29" s="47"/>
    </row>
    <row r="30" spans="1:8" s="12" customFormat="1" ht="15">
      <c r="A30" s="47"/>
      <c r="B30" s="47"/>
      <c r="C30" s="47"/>
      <c r="D30" s="47"/>
      <c r="E30" s="47"/>
      <c r="F30" s="47"/>
      <c r="G30" s="47"/>
      <c r="H30" s="47"/>
    </row>
    <row r="31" spans="1:4" s="12" customFormat="1" ht="15">
      <c r="A31" s="66"/>
      <c r="B31" s="47"/>
      <c r="C31" s="47"/>
      <c r="D31" s="47"/>
    </row>
    <row r="32" s="12" customFormat="1" ht="14.25"/>
    <row r="33" s="12" customFormat="1" ht="14.25"/>
    <row r="34" spans="5:8" s="12" customFormat="1" ht="15">
      <c r="E34" s="47"/>
      <c r="F34" s="47"/>
      <c r="G34" s="47"/>
      <c r="H34" s="47"/>
    </row>
    <row r="35" spans="1:4" s="12" customFormat="1" ht="15">
      <c r="A35" s="66"/>
      <c r="B35" s="47"/>
      <c r="C35" s="47"/>
      <c r="D35" s="47"/>
    </row>
    <row r="36" s="12" customFormat="1" ht="14.25"/>
    <row r="37" s="12" customFormat="1" ht="14.25"/>
    <row r="38" spans="5:8" s="12" customFormat="1" ht="15">
      <c r="E38" s="47"/>
      <c r="F38" s="47"/>
      <c r="G38" s="47"/>
      <c r="H38" s="47"/>
    </row>
    <row r="39" spans="1:4" s="12" customFormat="1" ht="15">
      <c r="A39" s="66"/>
      <c r="B39" s="47"/>
      <c r="C39" s="47"/>
      <c r="D39" s="47"/>
    </row>
    <row r="40" s="12" customFormat="1" ht="14.25"/>
    <row r="41" s="12" customFormat="1" ht="14.25"/>
    <row r="42" s="12" customFormat="1" ht="14.25"/>
    <row r="43" s="12" customFormat="1" ht="14.25"/>
    <row r="44" s="12" customFormat="1" ht="14.25"/>
    <row r="45" s="12" customFormat="1" ht="14.25"/>
    <row r="46" s="12" customFormat="1" ht="14.25"/>
    <row r="47" s="12" customFormat="1" ht="14.25"/>
    <row r="48" s="12" customFormat="1" ht="14.25"/>
    <row r="49" s="12" customFormat="1" ht="14.25"/>
    <row r="50" s="12" customFormat="1" ht="14.25"/>
    <row r="51" s="12" customFormat="1" ht="14.25"/>
    <row r="52" s="12" customFormat="1" ht="14.25"/>
    <row r="53" s="12" customFormat="1" ht="14.25"/>
    <row r="54" s="12" customFormat="1" ht="14.25"/>
    <row r="55" s="12" customFormat="1" ht="14.25"/>
    <row r="56" spans="5:8" s="12" customFormat="1" ht="15">
      <c r="E56" s="47"/>
      <c r="F56" s="47"/>
      <c r="G56" s="47"/>
      <c r="H56" s="47"/>
    </row>
    <row r="57" spans="1:4" s="12" customFormat="1" ht="15">
      <c r="A57" s="66"/>
      <c r="B57" s="47"/>
      <c r="C57" s="47"/>
      <c r="D57" s="47"/>
    </row>
    <row r="58" spans="5:8" s="12" customFormat="1" ht="15">
      <c r="E58" s="47"/>
      <c r="F58" s="47"/>
      <c r="G58" s="47"/>
      <c r="H58" s="47"/>
    </row>
    <row r="59" spans="1:4" s="12" customFormat="1" ht="15">
      <c r="A59" s="66"/>
      <c r="B59" s="47"/>
      <c r="C59" s="47"/>
      <c r="D59" s="47"/>
    </row>
    <row r="60" s="12" customFormat="1" ht="14.25"/>
    <row r="61" s="12" customFormat="1" ht="14.25"/>
    <row r="62" s="12" customFormat="1" ht="14.25"/>
    <row r="63" s="12" customFormat="1" ht="14.25"/>
    <row r="64" s="12" customFormat="1" ht="14.25"/>
    <row r="65" s="12" customFormat="1" ht="14.25"/>
    <row r="66" s="12" customFormat="1" ht="14.25"/>
    <row r="67" s="12" customFormat="1" ht="14.25"/>
    <row r="68" s="12" customFormat="1" ht="14.25"/>
    <row r="69" s="12" customFormat="1" ht="14.25"/>
    <row r="70" s="12" customFormat="1" ht="14.25"/>
    <row r="71" spans="5:8" s="12" customFormat="1" ht="14.25" customHeight="1">
      <c r="E71" s="47"/>
      <c r="F71" s="47"/>
      <c r="G71" s="47"/>
      <c r="H71" s="47"/>
    </row>
    <row r="72" spans="1:8" s="12" customFormat="1" ht="15">
      <c r="A72" s="68"/>
      <c r="B72" s="47"/>
      <c r="C72" s="47"/>
      <c r="D72" s="47"/>
      <c r="E72" s="47"/>
      <c r="F72" s="47"/>
      <c r="G72" s="47"/>
      <c r="H72" s="47"/>
    </row>
    <row r="73" spans="1:8" s="12" customFormat="1" ht="14.25" customHeight="1">
      <c r="A73" s="66"/>
      <c r="B73" s="47"/>
      <c r="C73" s="47"/>
      <c r="D73" s="47"/>
      <c r="E73" s="47"/>
      <c r="F73" s="47"/>
      <c r="G73" s="47"/>
      <c r="H73" s="47"/>
    </row>
    <row r="74" spans="1:8" s="12" customFormat="1" ht="15">
      <c r="A74" s="68"/>
      <c r="B74" s="47"/>
      <c r="C74" s="47"/>
      <c r="D74" s="47"/>
      <c r="E74" s="47"/>
      <c r="F74" s="47"/>
      <c r="G74" s="47"/>
      <c r="H74" s="47"/>
    </row>
    <row r="75" spans="1:4" s="12" customFormat="1" ht="15">
      <c r="A75" s="66"/>
      <c r="B75" s="47"/>
      <c r="C75" s="47"/>
      <c r="D75" s="47"/>
    </row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showGridLines="0" zoomScalePageLayoutView="0" workbookViewId="0" topLeftCell="A1">
      <selection activeCell="D6" sqref="D6"/>
    </sheetView>
  </sheetViews>
  <sheetFormatPr defaultColWidth="9.140625" defaultRowHeight="12.75" customHeight="1"/>
  <cols>
    <col min="1" max="1" width="37.421875" style="12" customWidth="1"/>
    <col min="2" max="2" width="38.421875" style="12" customWidth="1"/>
    <col min="3" max="4" width="9.140625" style="12" customWidth="1"/>
  </cols>
  <sheetData>
    <row r="1" spans="1:2" ht="18" customHeight="1">
      <c r="A1" s="124" t="s">
        <v>269</v>
      </c>
      <c r="B1" s="83"/>
    </row>
    <row r="2" spans="1:2" s="12" customFormat="1" ht="27.75" customHeight="1">
      <c r="A2" s="78" t="s">
        <v>154</v>
      </c>
      <c r="B2" s="78"/>
    </row>
    <row r="3" s="12" customFormat="1" ht="19.5" customHeight="1">
      <c r="B3" s="13" t="s">
        <v>1</v>
      </c>
    </row>
    <row r="4" spans="1:2" s="12" customFormat="1" ht="31.5" customHeight="1">
      <c r="A4" s="14" t="s">
        <v>155</v>
      </c>
      <c r="B4" s="14" t="s">
        <v>84</v>
      </c>
    </row>
    <row r="5" spans="1:3" s="12" customFormat="1" ht="34.5" customHeight="1">
      <c r="A5" s="15"/>
      <c r="B5" s="16"/>
      <c r="C5" s="17"/>
    </row>
    <row r="6" spans="1:3" s="12" customFormat="1" ht="19.5" customHeight="1">
      <c r="A6" s="119" t="s">
        <v>259</v>
      </c>
      <c r="B6" s="120"/>
      <c r="C6" s="17"/>
    </row>
    <row r="7" spans="1:3" s="12" customFormat="1" ht="9.75" customHeight="1">
      <c r="A7" s="17"/>
      <c r="B7" s="17"/>
      <c r="C7" s="17"/>
    </row>
    <row r="8" spans="1:2" s="12" customFormat="1" ht="9.75" customHeight="1">
      <c r="A8" s="17"/>
      <c r="B8" s="17"/>
    </row>
    <row r="9" spans="1:2" s="12" customFormat="1" ht="9.75" customHeight="1">
      <c r="A9" s="17"/>
      <c r="B9" s="17"/>
    </row>
    <row r="10" spans="1:2" s="12" customFormat="1" ht="9.75" customHeight="1">
      <c r="A10" s="17"/>
      <c r="B10" s="17"/>
    </row>
    <row r="11" s="12" customFormat="1" ht="9.75" customHeight="1">
      <c r="B11" s="17"/>
    </row>
    <row r="12" spans="1:2" s="12" customFormat="1" ht="9.75" customHeight="1">
      <c r="A12" s="17"/>
      <c r="B12" s="17"/>
    </row>
    <row r="13" s="12" customFormat="1" ht="9.75" customHeight="1">
      <c r="B13" s="17"/>
    </row>
    <row r="14" s="12" customFormat="1" ht="9.75" customHeight="1">
      <c r="B14" s="17"/>
    </row>
    <row r="15" s="12" customFormat="1" ht="14.25"/>
    <row r="16" s="12" customFormat="1" ht="9.75" customHeight="1">
      <c r="B16" s="17"/>
    </row>
    <row r="17" spans="1:2" s="12" customFormat="1" ht="9.75" customHeight="1">
      <c r="A17" s="17"/>
      <c r="B17" s="17"/>
    </row>
    <row r="18" s="12" customFormat="1" ht="9.75" customHeight="1">
      <c r="B18" s="17"/>
    </row>
    <row r="19" s="12" customFormat="1" ht="14.25"/>
    <row r="20" s="12" customFormat="1" ht="14.25"/>
    <row r="21" s="12" customFormat="1" ht="9.75" customHeight="1">
      <c r="B21" s="17"/>
    </row>
  </sheetData>
  <sheetProtection formatCells="0" formatColumns="0" formatRows="0" insertColumns="0" insertRows="0" insertHyperlinks="0" deleteColumns="0" deleteRows="0" sort="0" autoFilter="0" pivotTables="0"/>
  <mergeCells count="3">
    <mergeCell ref="A1:B1"/>
    <mergeCell ref="A2:B2"/>
    <mergeCell ref="A6:B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3"/>
  <sheetViews>
    <sheetView zoomScaleSheetLayoutView="100" zoomScalePageLayoutView="0" workbookViewId="0" topLeftCell="A1">
      <selection activeCell="A2" sqref="A2:H2"/>
    </sheetView>
  </sheetViews>
  <sheetFormatPr defaultColWidth="9.140625" defaultRowHeight="12.75"/>
  <cols>
    <col min="1" max="1" width="10.7109375" style="0" customWidth="1"/>
    <col min="2" max="2" width="9.140625" style="0" customWidth="1"/>
    <col min="3" max="3" width="12.57421875" style="0" customWidth="1"/>
    <col min="4" max="4" width="12.7109375" style="0" customWidth="1"/>
    <col min="5" max="7" width="9.140625" style="0" customWidth="1"/>
    <col min="8" max="8" width="14.57421875" style="0" customWidth="1"/>
  </cols>
  <sheetData>
    <row r="1" spans="1:8" ht="24" customHeight="1">
      <c r="A1" s="125" t="s">
        <v>270</v>
      </c>
      <c r="B1" s="126"/>
      <c r="C1" s="126"/>
      <c r="D1" s="126"/>
      <c r="E1" s="126"/>
      <c r="F1" s="126"/>
      <c r="G1" s="126"/>
      <c r="H1" s="126"/>
    </row>
    <row r="2" spans="1:8" ht="22.5">
      <c r="A2" s="130" t="s">
        <v>156</v>
      </c>
      <c r="B2" s="130"/>
      <c r="C2" s="130"/>
      <c r="D2" s="130"/>
      <c r="E2" s="130"/>
      <c r="F2" s="130"/>
      <c r="G2" s="130"/>
      <c r="H2" s="130"/>
    </row>
    <row r="3" spans="1:8" ht="13.5">
      <c r="A3" s="86" t="s">
        <v>1</v>
      </c>
      <c r="B3" s="86"/>
      <c r="C3" s="86"/>
      <c r="D3" s="86"/>
      <c r="E3" s="86"/>
      <c r="F3" s="86"/>
      <c r="G3" s="86"/>
      <c r="H3" s="86"/>
    </row>
    <row r="4" spans="1:8" ht="12.75">
      <c r="A4" s="87" t="s">
        <v>155</v>
      </c>
      <c r="B4" s="88"/>
      <c r="C4" s="87" t="s">
        <v>157</v>
      </c>
      <c r="D4" s="88"/>
      <c r="E4" s="87" t="s">
        <v>158</v>
      </c>
      <c r="F4" s="88"/>
      <c r="G4" s="87" t="s">
        <v>159</v>
      </c>
      <c r="H4" s="88"/>
    </row>
    <row r="5" spans="1:8" ht="12.75">
      <c r="A5" s="87" t="s">
        <v>160</v>
      </c>
      <c r="B5" s="88"/>
      <c r="C5" s="87" t="s">
        <v>161</v>
      </c>
      <c r="D5" s="88"/>
      <c r="E5" s="87" t="s">
        <v>162</v>
      </c>
      <c r="F5" s="88"/>
      <c r="G5" s="87" t="s">
        <v>163</v>
      </c>
      <c r="H5" s="88"/>
    </row>
    <row r="6" spans="1:8" ht="12.75">
      <c r="A6" s="87" t="s">
        <v>164</v>
      </c>
      <c r="B6" s="88"/>
      <c r="C6" s="87" t="s">
        <v>165</v>
      </c>
      <c r="D6" s="88"/>
      <c r="E6" s="87" t="s">
        <v>166</v>
      </c>
      <c r="F6" s="88"/>
      <c r="G6" s="87" t="s">
        <v>167</v>
      </c>
      <c r="H6" s="88"/>
    </row>
    <row r="7" spans="1:8" ht="12.75">
      <c r="A7" s="87" t="s">
        <v>168</v>
      </c>
      <c r="B7" s="88"/>
      <c r="C7" s="87" t="s">
        <v>169</v>
      </c>
      <c r="D7" s="88"/>
      <c r="E7" s="87" t="s">
        <v>170</v>
      </c>
      <c r="F7" s="88"/>
      <c r="G7" s="87" t="s">
        <v>171</v>
      </c>
      <c r="H7" s="88"/>
    </row>
    <row r="8" spans="1:8" ht="12.75">
      <c r="A8" s="87" t="s">
        <v>172</v>
      </c>
      <c r="B8" s="88"/>
      <c r="C8" s="89" t="s">
        <v>173</v>
      </c>
      <c r="D8" s="89"/>
      <c r="E8" s="89"/>
      <c r="F8" s="89"/>
      <c r="G8" s="89"/>
      <c r="H8" s="89"/>
    </row>
    <row r="9" spans="1:8" ht="12.75">
      <c r="A9" s="87" t="s">
        <v>174</v>
      </c>
      <c r="B9" s="88"/>
      <c r="C9" s="89" t="s">
        <v>175</v>
      </c>
      <c r="D9" s="89"/>
      <c r="E9" s="89"/>
      <c r="F9" s="89"/>
      <c r="G9" s="89"/>
      <c r="H9" s="89"/>
    </row>
    <row r="10" spans="1:8" ht="12.75">
      <c r="A10" s="87" t="s">
        <v>176</v>
      </c>
      <c r="B10" s="88"/>
      <c r="C10" s="87" t="s">
        <v>177</v>
      </c>
      <c r="D10" s="88"/>
      <c r="E10" s="87" t="s">
        <v>178</v>
      </c>
      <c r="F10" s="88"/>
      <c r="G10" s="87" t="s">
        <v>177</v>
      </c>
      <c r="H10" s="88"/>
    </row>
    <row r="11" spans="1:8" ht="43.5" customHeight="1">
      <c r="A11" s="87" t="s">
        <v>179</v>
      </c>
      <c r="B11" s="88"/>
      <c r="C11" s="90" t="s">
        <v>180</v>
      </c>
      <c r="D11" s="90"/>
      <c r="E11" s="90"/>
      <c r="F11" s="90"/>
      <c r="G11" s="90"/>
      <c r="H11" s="90"/>
    </row>
    <row r="12" spans="1:8" ht="46.5" customHeight="1">
      <c r="A12" s="87" t="s">
        <v>181</v>
      </c>
      <c r="B12" s="88"/>
      <c r="C12" s="89" t="s">
        <v>182</v>
      </c>
      <c r="D12" s="89"/>
      <c r="E12" s="89"/>
      <c r="F12" s="89"/>
      <c r="G12" s="89"/>
      <c r="H12" s="89"/>
    </row>
    <row r="13" spans="1:8" ht="18" customHeight="1">
      <c r="A13" s="89" t="s">
        <v>183</v>
      </c>
      <c r="B13" s="89"/>
      <c r="C13" s="91">
        <v>67</v>
      </c>
      <c r="D13" s="92"/>
      <c r="E13" s="87" t="s">
        <v>184</v>
      </c>
      <c r="F13" s="88"/>
      <c r="G13" s="91">
        <v>67</v>
      </c>
      <c r="H13" s="92"/>
    </row>
    <row r="14" spans="1:8" ht="12.75">
      <c r="A14" s="89" t="s">
        <v>185</v>
      </c>
      <c r="B14" s="89"/>
      <c r="C14" s="2" t="s">
        <v>186</v>
      </c>
      <c r="D14" s="93" t="s">
        <v>84</v>
      </c>
      <c r="E14" s="89"/>
      <c r="F14" s="89" t="s">
        <v>187</v>
      </c>
      <c r="G14" s="94"/>
      <c r="H14" s="3" t="s">
        <v>188</v>
      </c>
    </row>
    <row r="15" spans="1:8" ht="12.75">
      <c r="A15" s="89"/>
      <c r="B15" s="89"/>
      <c r="C15" s="2" t="s">
        <v>189</v>
      </c>
      <c r="D15" s="93">
        <v>70</v>
      </c>
      <c r="E15" s="89"/>
      <c r="F15" s="93">
        <v>70</v>
      </c>
      <c r="G15" s="89"/>
      <c r="H15" s="4">
        <v>1</v>
      </c>
    </row>
    <row r="16" spans="1:8" ht="12.75">
      <c r="A16" s="89"/>
      <c r="B16" s="89"/>
      <c r="C16" s="2" t="s">
        <v>190</v>
      </c>
      <c r="D16" s="93">
        <v>70</v>
      </c>
      <c r="E16" s="89"/>
      <c r="F16" s="93">
        <v>70</v>
      </c>
      <c r="G16" s="89"/>
      <c r="H16" s="4">
        <v>1</v>
      </c>
    </row>
    <row r="17" spans="1:8" ht="39">
      <c r="A17" s="89"/>
      <c r="B17" s="89"/>
      <c r="C17" s="1" t="s">
        <v>191</v>
      </c>
      <c r="D17" s="89" t="s">
        <v>192</v>
      </c>
      <c r="E17" s="90"/>
      <c r="F17" s="89"/>
      <c r="G17" s="90"/>
      <c r="H17" s="90"/>
    </row>
    <row r="18" spans="1:8" ht="12.75">
      <c r="A18" s="109" t="s">
        <v>193</v>
      </c>
      <c r="B18" s="110"/>
      <c r="C18" s="87" t="s">
        <v>194</v>
      </c>
      <c r="D18" s="95"/>
      <c r="E18" s="95"/>
      <c r="F18" s="95"/>
      <c r="G18" s="87" t="s">
        <v>195</v>
      </c>
      <c r="H18" s="88"/>
    </row>
    <row r="19" spans="1:8" ht="14.25">
      <c r="A19" s="111"/>
      <c r="B19" s="112"/>
      <c r="C19" s="87" t="s">
        <v>51</v>
      </c>
      <c r="D19" s="95"/>
      <c r="E19" s="95"/>
      <c r="F19" s="95"/>
      <c r="G19" s="96">
        <v>67</v>
      </c>
      <c r="H19" s="93"/>
    </row>
    <row r="20" spans="1:8" ht="14.25">
      <c r="A20" s="111"/>
      <c r="B20" s="112"/>
      <c r="C20" s="87" t="s">
        <v>196</v>
      </c>
      <c r="D20" s="95"/>
      <c r="E20" s="95"/>
      <c r="F20" s="95"/>
      <c r="G20" s="96">
        <v>67</v>
      </c>
      <c r="H20" s="93"/>
    </row>
    <row r="21" spans="1:8" ht="14.25">
      <c r="A21" s="111"/>
      <c r="B21" s="112"/>
      <c r="C21" s="87" t="s">
        <v>197</v>
      </c>
      <c r="D21" s="95"/>
      <c r="E21" s="95"/>
      <c r="F21" s="95"/>
      <c r="G21" s="96">
        <v>67</v>
      </c>
      <c r="H21" s="93"/>
    </row>
    <row r="22" spans="1:8" ht="14.25">
      <c r="A22" s="111"/>
      <c r="B22" s="112"/>
      <c r="C22" s="87" t="s">
        <v>198</v>
      </c>
      <c r="D22" s="95"/>
      <c r="E22" s="95"/>
      <c r="F22" s="95"/>
      <c r="G22" s="96"/>
      <c r="H22" s="93"/>
    </row>
    <row r="23" spans="1:8" ht="12.75">
      <c r="A23" s="111"/>
      <c r="B23" s="112"/>
      <c r="C23" s="87" t="s">
        <v>199</v>
      </c>
      <c r="D23" s="95"/>
      <c r="E23" s="95"/>
      <c r="F23" s="95"/>
      <c r="G23" s="93"/>
      <c r="H23" s="93"/>
    </row>
    <row r="24" spans="1:8" ht="14.25">
      <c r="A24" s="113"/>
      <c r="B24" s="114"/>
      <c r="C24" s="87" t="s">
        <v>200</v>
      </c>
      <c r="D24" s="95"/>
      <c r="E24" s="95"/>
      <c r="F24" s="95"/>
      <c r="G24" s="96"/>
      <c r="H24" s="93"/>
    </row>
    <row r="25" spans="1:8" ht="15">
      <c r="A25" s="97" t="s">
        <v>201</v>
      </c>
      <c r="B25" s="98"/>
      <c r="C25" s="98"/>
      <c r="D25" s="98"/>
      <c r="E25" s="98"/>
      <c r="F25" s="98"/>
      <c r="G25" s="98"/>
      <c r="H25" s="98"/>
    </row>
    <row r="26" spans="1:8" ht="25.5">
      <c r="A26" s="5" t="s">
        <v>202</v>
      </c>
      <c r="B26" s="5" t="s">
        <v>203</v>
      </c>
      <c r="C26" s="5" t="s">
        <v>204</v>
      </c>
      <c r="D26" s="5" t="s">
        <v>195</v>
      </c>
      <c r="E26" s="99" t="s">
        <v>205</v>
      </c>
      <c r="F26" s="99"/>
      <c r="G26" s="99"/>
      <c r="H26" s="5" t="s">
        <v>206</v>
      </c>
    </row>
    <row r="27" spans="1:8" ht="54" customHeight="1">
      <c r="A27" s="6" t="s">
        <v>207</v>
      </c>
      <c r="B27" s="6" t="s">
        <v>208</v>
      </c>
      <c r="C27" s="6" t="s">
        <v>209</v>
      </c>
      <c r="D27" s="7">
        <v>10</v>
      </c>
      <c r="E27" s="127" t="s">
        <v>210</v>
      </c>
      <c r="F27" s="128"/>
      <c r="G27" s="129"/>
      <c r="H27" s="9"/>
    </row>
    <row r="28" spans="1:8" ht="54" customHeight="1">
      <c r="A28" s="6" t="s">
        <v>211</v>
      </c>
      <c r="B28" s="6" t="s">
        <v>212</v>
      </c>
      <c r="C28" s="6" t="s">
        <v>209</v>
      </c>
      <c r="D28" s="7">
        <v>11.5</v>
      </c>
      <c r="E28" s="127" t="s">
        <v>210</v>
      </c>
      <c r="F28" s="128"/>
      <c r="G28" s="129"/>
      <c r="H28" s="9"/>
    </row>
    <row r="29" spans="1:8" ht="54" customHeight="1">
      <c r="A29" s="6" t="s">
        <v>213</v>
      </c>
      <c r="B29" s="6" t="s">
        <v>212</v>
      </c>
      <c r="C29" s="6" t="s">
        <v>209</v>
      </c>
      <c r="D29" s="7">
        <v>11.5</v>
      </c>
      <c r="E29" s="127" t="s">
        <v>210</v>
      </c>
      <c r="F29" s="128"/>
      <c r="G29" s="129"/>
      <c r="H29" s="9"/>
    </row>
    <row r="30" spans="1:8" ht="54" customHeight="1">
      <c r="A30" s="6" t="s">
        <v>214</v>
      </c>
      <c r="B30" s="6" t="s">
        <v>212</v>
      </c>
      <c r="C30" s="6" t="s">
        <v>209</v>
      </c>
      <c r="D30" s="7">
        <v>11.5</v>
      </c>
      <c r="E30" s="127" t="s">
        <v>210</v>
      </c>
      <c r="F30" s="128"/>
      <c r="G30" s="129"/>
      <c r="H30" s="9"/>
    </row>
    <row r="31" spans="1:8" ht="54" customHeight="1">
      <c r="A31" s="6" t="s">
        <v>215</v>
      </c>
      <c r="B31" s="6" t="s">
        <v>212</v>
      </c>
      <c r="C31" s="6" t="s">
        <v>209</v>
      </c>
      <c r="D31" s="7">
        <v>11.5</v>
      </c>
      <c r="E31" s="6" t="s">
        <v>210</v>
      </c>
      <c r="F31" s="8"/>
      <c r="G31" s="8" t="s">
        <v>50</v>
      </c>
      <c r="H31" s="9"/>
    </row>
    <row r="32" spans="1:8" ht="54" customHeight="1">
      <c r="A32" s="6" t="s">
        <v>216</v>
      </c>
      <c r="B32" s="6" t="s">
        <v>212</v>
      </c>
      <c r="C32" s="6" t="s">
        <v>209</v>
      </c>
      <c r="D32" s="7">
        <v>11</v>
      </c>
      <c r="E32" s="6" t="s">
        <v>210</v>
      </c>
      <c r="F32" s="8"/>
      <c r="G32" s="8" t="s">
        <v>50</v>
      </c>
      <c r="H32" s="9"/>
    </row>
    <row r="33" spans="1:8" ht="15">
      <c r="A33" s="97" t="s">
        <v>217</v>
      </c>
      <c r="B33" s="98"/>
      <c r="C33" s="98"/>
      <c r="D33" s="98"/>
      <c r="E33" s="98"/>
      <c r="F33" s="98"/>
      <c r="G33" s="98"/>
      <c r="H33" s="98"/>
    </row>
    <row r="34" spans="1:8" ht="12.75">
      <c r="A34" s="99" t="s">
        <v>218</v>
      </c>
      <c r="B34" s="99"/>
      <c r="C34" s="99" t="s">
        <v>219</v>
      </c>
      <c r="D34" s="99"/>
      <c r="E34" s="99"/>
      <c r="F34" s="99" t="s">
        <v>195</v>
      </c>
      <c r="G34" s="99"/>
      <c r="H34" s="99"/>
    </row>
    <row r="35" spans="1:8" ht="12.75">
      <c r="A35" s="102"/>
      <c r="B35" s="103"/>
      <c r="C35" s="104"/>
      <c r="D35" s="104"/>
      <c r="E35" s="104"/>
      <c r="F35" s="105"/>
      <c r="G35" s="105"/>
      <c r="H35" s="105"/>
    </row>
    <row r="36" spans="1:8" ht="15">
      <c r="A36" s="97" t="s">
        <v>220</v>
      </c>
      <c r="B36" s="97"/>
      <c r="C36" s="97"/>
      <c r="D36" s="97"/>
      <c r="E36" s="97"/>
      <c r="F36" s="97"/>
      <c r="G36" s="97"/>
      <c r="H36" s="97"/>
    </row>
    <row r="37" spans="1:8" ht="12.75">
      <c r="A37" s="89" t="s">
        <v>221</v>
      </c>
      <c r="B37" s="89"/>
      <c r="C37" s="89" t="s">
        <v>222</v>
      </c>
      <c r="D37" s="89"/>
      <c r="E37" s="89"/>
      <c r="F37" s="89"/>
      <c r="G37" s="89"/>
      <c r="H37" s="89"/>
    </row>
    <row r="38" spans="1:8" ht="12.75">
      <c r="A38" s="89" t="s">
        <v>223</v>
      </c>
      <c r="B38" s="89"/>
      <c r="C38" s="89" t="s">
        <v>224</v>
      </c>
      <c r="D38" s="89"/>
      <c r="E38" s="89"/>
      <c r="F38" s="89"/>
      <c r="G38" s="89"/>
      <c r="H38" s="89"/>
    </row>
    <row r="39" spans="1:8" ht="12.75">
      <c r="A39" s="89" t="s">
        <v>225</v>
      </c>
      <c r="B39" s="89"/>
      <c r="C39" s="89" t="s">
        <v>226</v>
      </c>
      <c r="D39" s="89"/>
      <c r="E39" s="89" t="s">
        <v>50</v>
      </c>
      <c r="F39" s="89" t="s">
        <v>50</v>
      </c>
      <c r="G39" s="89" t="s">
        <v>50</v>
      </c>
      <c r="H39" s="89" t="s">
        <v>50</v>
      </c>
    </row>
    <row r="40" spans="1:8" ht="12.75">
      <c r="A40" s="89" t="s">
        <v>227</v>
      </c>
      <c r="B40" s="89"/>
      <c r="C40" s="89" t="s">
        <v>228</v>
      </c>
      <c r="D40" s="89"/>
      <c r="E40" s="89" t="s">
        <v>50</v>
      </c>
      <c r="F40" s="89" t="s">
        <v>50</v>
      </c>
      <c r="G40" s="89" t="s">
        <v>50</v>
      </c>
      <c r="H40" s="89" t="s">
        <v>50</v>
      </c>
    </row>
    <row r="41" spans="1:8" ht="12.75">
      <c r="A41" s="89" t="s">
        <v>229</v>
      </c>
      <c r="B41" s="89"/>
      <c r="C41" s="89" t="s">
        <v>230</v>
      </c>
      <c r="D41" s="89"/>
      <c r="E41" s="89" t="s">
        <v>50</v>
      </c>
      <c r="F41" s="89" t="s">
        <v>50</v>
      </c>
      <c r="G41" s="89" t="s">
        <v>50</v>
      </c>
      <c r="H41" s="89" t="s">
        <v>50</v>
      </c>
    </row>
    <row r="42" spans="1:8" ht="15">
      <c r="A42" s="97" t="s">
        <v>231</v>
      </c>
      <c r="B42" s="98"/>
      <c r="C42" s="98"/>
      <c r="D42" s="98"/>
      <c r="E42" s="98"/>
      <c r="F42" s="98"/>
      <c r="G42" s="98"/>
      <c r="H42" s="98"/>
    </row>
    <row r="43" spans="1:8" ht="12.75">
      <c r="A43" s="10" t="s">
        <v>232</v>
      </c>
      <c r="B43" s="10" t="s">
        <v>233</v>
      </c>
      <c r="C43" s="10" t="s">
        <v>234</v>
      </c>
      <c r="D43" s="106" t="s">
        <v>235</v>
      </c>
      <c r="E43" s="106"/>
      <c r="F43" s="10" t="s">
        <v>236</v>
      </c>
      <c r="G43" s="106" t="s">
        <v>237</v>
      </c>
      <c r="H43" s="106"/>
    </row>
    <row r="44" spans="1:8" ht="25.5">
      <c r="A44" s="6" t="s">
        <v>223</v>
      </c>
      <c r="B44" s="6" t="s">
        <v>238</v>
      </c>
      <c r="C44" s="6" t="s">
        <v>239</v>
      </c>
      <c r="D44" s="100" t="s">
        <v>240</v>
      </c>
      <c r="E44" s="101"/>
      <c r="F44" s="6" t="s">
        <v>241</v>
      </c>
      <c r="G44" s="100" t="s">
        <v>242</v>
      </c>
      <c r="H44" s="101"/>
    </row>
    <row r="45" spans="1:8" ht="25.5">
      <c r="A45" s="6" t="s">
        <v>223</v>
      </c>
      <c r="B45" s="6" t="s">
        <v>238</v>
      </c>
      <c r="C45" s="6" t="s">
        <v>239</v>
      </c>
      <c r="D45" s="100" t="s">
        <v>243</v>
      </c>
      <c r="E45" s="101"/>
      <c r="F45" s="6" t="s">
        <v>244</v>
      </c>
      <c r="G45" s="100" t="s">
        <v>242</v>
      </c>
      <c r="H45" s="101"/>
    </row>
    <row r="46" spans="1:8" ht="25.5">
      <c r="A46" s="6" t="s">
        <v>225</v>
      </c>
      <c r="B46" s="6" t="s">
        <v>245</v>
      </c>
      <c r="C46" s="6" t="s">
        <v>246</v>
      </c>
      <c r="D46" s="100" t="s">
        <v>247</v>
      </c>
      <c r="E46" s="101"/>
      <c r="F46" s="6" t="s">
        <v>248</v>
      </c>
      <c r="G46" s="100" t="s">
        <v>242</v>
      </c>
      <c r="H46" s="101"/>
    </row>
    <row r="47" spans="1:8" ht="15">
      <c r="A47" s="107" t="s">
        <v>249</v>
      </c>
      <c r="B47" s="108"/>
      <c r="C47" s="108"/>
      <c r="D47" s="108"/>
      <c r="E47" s="108"/>
      <c r="F47" s="108"/>
      <c r="G47" s="108"/>
      <c r="H47" s="108"/>
    </row>
    <row r="48" spans="1:8" ht="12.75">
      <c r="A48" s="100" t="s">
        <v>232</v>
      </c>
      <c r="B48" s="100" t="s">
        <v>233</v>
      </c>
      <c r="C48" s="100" t="s">
        <v>234</v>
      </c>
      <c r="D48" s="100" t="s">
        <v>235</v>
      </c>
      <c r="E48" s="100" t="s">
        <v>236</v>
      </c>
      <c r="F48" s="100"/>
      <c r="G48" s="100"/>
      <c r="H48" s="100" t="s">
        <v>237</v>
      </c>
    </row>
    <row r="49" spans="1:8" ht="25.5">
      <c r="A49" s="100"/>
      <c r="B49" s="100"/>
      <c r="C49" s="100"/>
      <c r="D49" s="100"/>
      <c r="E49" s="6" t="s">
        <v>250</v>
      </c>
      <c r="F49" s="6" t="s">
        <v>251</v>
      </c>
      <c r="G49" s="6" t="s">
        <v>252</v>
      </c>
      <c r="H49" s="100"/>
    </row>
    <row r="50" spans="1:8" ht="25.5">
      <c r="A50" s="11" t="s">
        <v>227</v>
      </c>
      <c r="B50" s="11" t="s">
        <v>238</v>
      </c>
      <c r="C50" s="11" t="s">
        <v>239</v>
      </c>
      <c r="D50" s="11" t="s">
        <v>253</v>
      </c>
      <c r="E50" s="11"/>
      <c r="F50" s="11"/>
      <c r="G50" s="11" t="s">
        <v>254</v>
      </c>
      <c r="H50" s="11" t="s">
        <v>242</v>
      </c>
    </row>
    <row r="51" spans="1:8" ht="25.5">
      <c r="A51" s="11" t="s">
        <v>227</v>
      </c>
      <c r="B51" s="11" t="s">
        <v>238</v>
      </c>
      <c r="C51" s="11" t="s">
        <v>239</v>
      </c>
      <c r="D51" s="11" t="s">
        <v>255</v>
      </c>
      <c r="E51" s="11"/>
      <c r="F51" s="11"/>
      <c r="G51" s="11" t="s">
        <v>256</v>
      </c>
      <c r="H51" s="11" t="s">
        <v>242</v>
      </c>
    </row>
    <row r="52" spans="1:8" ht="25.5">
      <c r="A52" s="11" t="s">
        <v>227</v>
      </c>
      <c r="B52" s="11" t="s">
        <v>238</v>
      </c>
      <c r="C52" s="11" t="s">
        <v>239</v>
      </c>
      <c r="D52" s="11" t="s">
        <v>257</v>
      </c>
      <c r="E52" s="11"/>
      <c r="F52" s="11"/>
      <c r="G52" s="11" t="s">
        <v>244</v>
      </c>
      <c r="H52" s="11" t="s">
        <v>242</v>
      </c>
    </row>
    <row r="53" spans="1:8" ht="25.5">
      <c r="A53" s="11" t="s">
        <v>229</v>
      </c>
      <c r="B53" s="11" t="s">
        <v>245</v>
      </c>
      <c r="C53" s="11" t="s">
        <v>246</v>
      </c>
      <c r="D53" s="11" t="s">
        <v>247</v>
      </c>
      <c r="E53" s="11" t="s">
        <v>258</v>
      </c>
      <c r="F53" s="11" t="s">
        <v>258</v>
      </c>
      <c r="G53" s="11" t="s">
        <v>248</v>
      </c>
      <c r="H53" s="11" t="s">
        <v>242</v>
      </c>
    </row>
  </sheetData>
  <sheetProtection/>
  <mergeCells count="98">
    <mergeCell ref="H48:H49"/>
    <mergeCell ref="A14:B17"/>
    <mergeCell ref="A18:B24"/>
    <mergeCell ref="D45:E45"/>
    <mergeCell ref="G45:H45"/>
    <mergeCell ref="D46:E46"/>
    <mergeCell ref="G46:H46"/>
    <mergeCell ref="A47:H47"/>
    <mergeCell ref="E48:G48"/>
    <mergeCell ref="A48:A49"/>
    <mergeCell ref="B48:B49"/>
    <mergeCell ref="C48:C49"/>
    <mergeCell ref="D48:D49"/>
    <mergeCell ref="A41:B41"/>
    <mergeCell ref="C41:H41"/>
    <mergeCell ref="A42:H42"/>
    <mergeCell ref="D43:E43"/>
    <mergeCell ref="G43:H43"/>
    <mergeCell ref="D44:E44"/>
    <mergeCell ref="G44:H44"/>
    <mergeCell ref="A38:B38"/>
    <mergeCell ref="C38:H38"/>
    <mergeCell ref="A39:B39"/>
    <mergeCell ref="C39:H39"/>
    <mergeCell ref="A40:B40"/>
    <mergeCell ref="C40:H40"/>
    <mergeCell ref="A35:B35"/>
    <mergeCell ref="C35:E35"/>
    <mergeCell ref="F35:H35"/>
    <mergeCell ref="A36:H36"/>
    <mergeCell ref="A37:B37"/>
    <mergeCell ref="C37:H37"/>
    <mergeCell ref="E29:G29"/>
    <mergeCell ref="E30:G30"/>
    <mergeCell ref="A33:H33"/>
    <mergeCell ref="A34:B34"/>
    <mergeCell ref="C34:E34"/>
    <mergeCell ref="F34:H34"/>
    <mergeCell ref="C24:F24"/>
    <mergeCell ref="G24:H24"/>
    <mergeCell ref="A25:H25"/>
    <mergeCell ref="E26:G26"/>
    <mergeCell ref="E27:G27"/>
    <mergeCell ref="E28:G28"/>
    <mergeCell ref="C21:F21"/>
    <mergeCell ref="G21:H21"/>
    <mergeCell ref="C22:F22"/>
    <mergeCell ref="G22:H22"/>
    <mergeCell ref="C23:F23"/>
    <mergeCell ref="G23:H23"/>
    <mergeCell ref="D17:H17"/>
    <mergeCell ref="C18:F18"/>
    <mergeCell ref="G18:H18"/>
    <mergeCell ref="C19:F19"/>
    <mergeCell ref="G19:H19"/>
    <mergeCell ref="C20:F20"/>
    <mergeCell ref="G20:H20"/>
    <mergeCell ref="D14:E14"/>
    <mergeCell ref="F14:G14"/>
    <mergeCell ref="D15:E15"/>
    <mergeCell ref="F15:G15"/>
    <mergeCell ref="D16:E16"/>
    <mergeCell ref="F16:G16"/>
    <mergeCell ref="A11:B11"/>
    <mergeCell ref="C11:H11"/>
    <mergeCell ref="A12:B12"/>
    <mergeCell ref="C12:H12"/>
    <mergeCell ref="A13:B13"/>
    <mergeCell ref="C13:D13"/>
    <mergeCell ref="E13:F13"/>
    <mergeCell ref="G13:H13"/>
    <mergeCell ref="A9:B9"/>
    <mergeCell ref="C9:H9"/>
    <mergeCell ref="A10:B10"/>
    <mergeCell ref="C10:D10"/>
    <mergeCell ref="E10:F10"/>
    <mergeCell ref="G10:H10"/>
    <mergeCell ref="A7:B7"/>
    <mergeCell ref="C7:D7"/>
    <mergeCell ref="E7:F7"/>
    <mergeCell ref="G7:H7"/>
    <mergeCell ref="A8:B8"/>
    <mergeCell ref="C8:H8"/>
    <mergeCell ref="A5:B5"/>
    <mergeCell ref="C5:D5"/>
    <mergeCell ref="E5:F5"/>
    <mergeCell ref="G5:H5"/>
    <mergeCell ref="A6:B6"/>
    <mergeCell ref="C6:D6"/>
    <mergeCell ref="E6:F6"/>
    <mergeCell ref="G6:H6"/>
    <mergeCell ref="A1:H1"/>
    <mergeCell ref="A2:H2"/>
    <mergeCell ref="A3:H3"/>
    <mergeCell ref="A4:B4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showGridLines="0" zoomScalePageLayoutView="0" workbookViewId="0" topLeftCell="A1">
      <selection activeCell="A1" sqref="A1:B1"/>
    </sheetView>
  </sheetViews>
  <sheetFormatPr defaultColWidth="9.140625" defaultRowHeight="12.75" customHeight="1"/>
  <cols>
    <col min="1" max="1" width="38.7109375" style="12" customWidth="1"/>
    <col min="2" max="2" width="32.8515625" style="12" customWidth="1"/>
    <col min="3" max="3" width="14.8515625" style="12" customWidth="1"/>
    <col min="4" max="6" width="9.00390625" style="12" customWidth="1"/>
    <col min="7" max="7" width="9.140625" style="12" customWidth="1"/>
  </cols>
  <sheetData>
    <row r="1" spans="1:6" s="12" customFormat="1" ht="20.25" customHeight="1">
      <c r="A1" s="122" t="s">
        <v>261</v>
      </c>
      <c r="B1" s="80"/>
      <c r="C1" s="47"/>
      <c r="D1" s="47"/>
      <c r="E1" s="47"/>
      <c r="F1" s="47"/>
    </row>
    <row r="2" spans="1:6" s="12" customFormat="1" ht="27" customHeight="1">
      <c r="A2" s="78" t="s">
        <v>38</v>
      </c>
      <c r="B2" s="78"/>
      <c r="C2" s="47"/>
      <c r="D2" s="47"/>
      <c r="E2" s="47"/>
      <c r="F2" s="47"/>
    </row>
    <row r="3" spans="2:6" s="12" customFormat="1" ht="18.75" customHeight="1">
      <c r="B3" s="29" t="s">
        <v>1</v>
      </c>
      <c r="C3" s="28"/>
      <c r="D3" s="28"/>
      <c r="E3" s="28"/>
      <c r="F3" s="28"/>
    </row>
    <row r="4" spans="1:6" s="12" customFormat="1" ht="24" customHeight="1">
      <c r="A4" s="79" t="s">
        <v>2</v>
      </c>
      <c r="B4" s="79"/>
      <c r="C4" s="28"/>
      <c r="D4" s="28"/>
      <c r="E4" s="28"/>
      <c r="F4" s="28"/>
    </row>
    <row r="5" spans="1:6" s="12" customFormat="1" ht="21.75" customHeight="1">
      <c r="A5" s="31" t="s">
        <v>4</v>
      </c>
      <c r="B5" s="31" t="s">
        <v>5</v>
      </c>
      <c r="C5" s="28"/>
      <c r="D5" s="28"/>
      <c r="E5" s="28"/>
      <c r="F5" s="28"/>
    </row>
    <row r="6" spans="1:6" s="12" customFormat="1" ht="21" customHeight="1">
      <c r="A6" s="48" t="s">
        <v>7</v>
      </c>
      <c r="B6" s="20">
        <f>SUM(B7:B8)</f>
        <v>5405.52</v>
      </c>
      <c r="C6" s="28"/>
      <c r="D6" s="28"/>
      <c r="E6" s="28"/>
      <c r="F6" s="28"/>
    </row>
    <row r="7" spans="1:6" s="12" customFormat="1" ht="21" customHeight="1">
      <c r="A7" s="48" t="s">
        <v>9</v>
      </c>
      <c r="B7" s="50">
        <v>5405.52</v>
      </c>
      <c r="C7" s="28"/>
      <c r="D7" s="28"/>
      <c r="E7" s="28"/>
      <c r="F7" s="28"/>
    </row>
    <row r="8" spans="1:6" s="12" customFormat="1" ht="21" customHeight="1">
      <c r="A8" s="21" t="s">
        <v>11</v>
      </c>
      <c r="B8" s="50"/>
      <c r="C8" s="28"/>
      <c r="D8" s="28"/>
      <c r="E8" s="28"/>
      <c r="F8" s="28"/>
    </row>
    <row r="9" spans="1:6" s="12" customFormat="1" ht="21" customHeight="1">
      <c r="A9" s="48" t="s">
        <v>13</v>
      </c>
      <c r="B9" s="50"/>
      <c r="C9" s="28"/>
      <c r="D9" s="28"/>
      <c r="E9" s="28"/>
      <c r="F9" s="28"/>
    </row>
    <row r="10" spans="1:6" s="12" customFormat="1" ht="21" customHeight="1">
      <c r="A10" s="48" t="s">
        <v>15</v>
      </c>
      <c r="B10" s="50"/>
      <c r="C10" s="28"/>
      <c r="D10" s="28"/>
      <c r="E10" s="28"/>
      <c r="F10" s="28"/>
    </row>
    <row r="11" spans="1:6" s="12" customFormat="1" ht="21" customHeight="1">
      <c r="A11" s="48" t="s">
        <v>17</v>
      </c>
      <c r="B11" s="50">
        <v>2</v>
      </c>
      <c r="C11" s="28"/>
      <c r="D11" s="28"/>
      <c r="E11" s="28"/>
      <c r="F11" s="28"/>
    </row>
    <row r="12" spans="1:6" s="12" customFormat="1" ht="21" customHeight="1">
      <c r="A12" s="48" t="s">
        <v>19</v>
      </c>
      <c r="B12" s="50"/>
      <c r="C12" s="28"/>
      <c r="D12" s="28"/>
      <c r="E12" s="28"/>
      <c r="F12" s="28"/>
    </row>
    <row r="13" spans="1:6" s="12" customFormat="1" ht="21" customHeight="1">
      <c r="A13" s="48" t="s">
        <v>21</v>
      </c>
      <c r="B13" s="72">
        <v>37.63</v>
      </c>
      <c r="C13" s="28"/>
      <c r="D13" s="28"/>
      <c r="E13" s="28"/>
      <c r="F13" s="28"/>
    </row>
    <row r="14" spans="1:6" s="12" customFormat="1" ht="21" customHeight="1">
      <c r="A14" s="21"/>
      <c r="B14" s="64"/>
      <c r="C14" s="28"/>
      <c r="D14" s="28"/>
      <c r="E14" s="28"/>
      <c r="F14" s="28"/>
    </row>
    <row r="15" spans="1:6" s="12" customFormat="1" ht="21" customHeight="1">
      <c r="A15" s="21"/>
      <c r="B15" s="64"/>
      <c r="C15" s="28"/>
      <c r="D15" s="28"/>
      <c r="E15" s="28"/>
      <c r="F15" s="28"/>
    </row>
    <row r="16" spans="1:6" s="12" customFormat="1" ht="21" customHeight="1">
      <c r="A16" s="21"/>
      <c r="B16" s="73"/>
      <c r="C16" s="28"/>
      <c r="D16" s="28"/>
      <c r="E16" s="28"/>
      <c r="F16" s="28"/>
    </row>
    <row r="17" spans="1:6" s="12" customFormat="1" ht="21" customHeight="1">
      <c r="A17" s="21"/>
      <c r="B17" s="73"/>
      <c r="C17" s="28"/>
      <c r="D17" s="28"/>
      <c r="E17" s="28"/>
      <c r="F17" s="28"/>
    </row>
    <row r="18" spans="1:6" s="12" customFormat="1" ht="21" customHeight="1">
      <c r="A18" s="21"/>
      <c r="B18" s="73"/>
      <c r="C18" s="28"/>
      <c r="D18" s="28"/>
      <c r="E18" s="28"/>
      <c r="F18" s="28"/>
    </row>
    <row r="19" spans="1:6" s="12" customFormat="1" ht="21" customHeight="1">
      <c r="A19" s="21"/>
      <c r="B19" s="73"/>
      <c r="C19" s="28"/>
      <c r="D19" s="28"/>
      <c r="E19" s="28"/>
      <c r="F19" s="28"/>
    </row>
    <row r="20" spans="1:6" s="12" customFormat="1" ht="21" customHeight="1">
      <c r="A20" s="21"/>
      <c r="B20" s="73"/>
      <c r="C20" s="28"/>
      <c r="D20" s="28"/>
      <c r="E20" s="28"/>
      <c r="F20" s="28"/>
    </row>
    <row r="21" spans="1:6" s="12" customFormat="1" ht="21" customHeight="1">
      <c r="A21" s="21"/>
      <c r="B21" s="74"/>
      <c r="C21" s="28"/>
      <c r="D21" s="28"/>
      <c r="E21" s="28"/>
      <c r="F21" s="28"/>
    </row>
    <row r="22" spans="1:6" s="12" customFormat="1" ht="21" customHeight="1">
      <c r="A22" s="48"/>
      <c r="B22" s="74"/>
      <c r="C22" s="28"/>
      <c r="D22" s="28"/>
      <c r="E22" s="28"/>
      <c r="F22" s="28"/>
    </row>
    <row r="23" spans="1:6" s="12" customFormat="1" ht="21" customHeight="1">
      <c r="A23" s="31" t="s">
        <v>31</v>
      </c>
      <c r="B23" s="64">
        <f>SUM(B6)+SUM(B9:B13)</f>
        <v>5445.150000000001</v>
      </c>
      <c r="C23" s="28"/>
      <c r="D23" s="28"/>
      <c r="E23" s="28"/>
      <c r="F23" s="28"/>
    </row>
    <row r="24" spans="1:6" s="12" customFormat="1" ht="21" customHeight="1">
      <c r="A24" s="48" t="s">
        <v>33</v>
      </c>
      <c r="B24" s="50"/>
      <c r="C24" s="28"/>
      <c r="D24" s="28"/>
      <c r="E24" s="28"/>
      <c r="F24" s="28"/>
    </row>
    <row r="25" spans="1:6" s="12" customFormat="1" ht="21" customHeight="1">
      <c r="A25" s="48" t="s">
        <v>35</v>
      </c>
      <c r="B25" s="50"/>
      <c r="C25" s="47"/>
      <c r="D25" s="47"/>
      <c r="E25" s="47"/>
      <c r="F25" s="47"/>
    </row>
    <row r="26" spans="1:6" s="12" customFormat="1" ht="21" customHeight="1">
      <c r="A26" s="31" t="s">
        <v>36</v>
      </c>
      <c r="B26" s="64">
        <f>SUM(B23:B25)</f>
        <v>5445.150000000001</v>
      </c>
      <c r="C26" s="47"/>
      <c r="D26" s="47"/>
      <c r="E26" s="47"/>
      <c r="F26" s="47"/>
    </row>
    <row r="27" spans="1:6" s="12" customFormat="1" ht="15">
      <c r="A27" s="66"/>
      <c r="B27" s="67"/>
      <c r="C27" s="47"/>
      <c r="D27" s="47"/>
      <c r="E27" s="47"/>
      <c r="F27" s="47"/>
    </row>
    <row r="28" spans="1:6" s="12" customFormat="1" ht="15">
      <c r="A28" s="47"/>
      <c r="B28" s="47"/>
      <c r="C28" s="47"/>
      <c r="D28" s="47"/>
      <c r="E28" s="47"/>
      <c r="F28" s="47"/>
    </row>
    <row r="29" spans="1:6" s="12" customFormat="1" ht="15">
      <c r="A29" s="47"/>
      <c r="B29" s="47"/>
      <c r="C29" s="47"/>
      <c r="D29" s="47"/>
      <c r="E29" s="47"/>
      <c r="F29" s="47"/>
    </row>
    <row r="30" spans="1:6" s="12" customFormat="1" ht="15">
      <c r="A30" s="47"/>
      <c r="B30" s="47"/>
      <c r="C30" s="47"/>
      <c r="D30" s="47"/>
      <c r="E30" s="47"/>
      <c r="F30" s="47"/>
    </row>
    <row r="31" spans="1:2" s="12" customFormat="1" ht="15">
      <c r="A31" s="66"/>
      <c r="B31" s="47"/>
    </row>
    <row r="32" s="12" customFormat="1" ht="14.25"/>
    <row r="33" s="12" customFormat="1" ht="14.25"/>
    <row r="34" spans="3:6" s="12" customFormat="1" ht="15">
      <c r="C34" s="47"/>
      <c r="D34" s="47"/>
      <c r="E34" s="47"/>
      <c r="F34" s="47"/>
    </row>
    <row r="35" spans="1:2" s="12" customFormat="1" ht="15">
      <c r="A35" s="66"/>
      <c r="B35" s="47"/>
    </row>
    <row r="36" s="12" customFormat="1" ht="14.25"/>
    <row r="37" s="12" customFormat="1" ht="14.25"/>
    <row r="38" spans="3:6" s="12" customFormat="1" ht="15">
      <c r="C38" s="47"/>
      <c r="D38" s="47"/>
      <c r="E38" s="47"/>
      <c r="F38" s="47"/>
    </row>
    <row r="39" spans="1:2" s="12" customFormat="1" ht="15">
      <c r="A39" s="66"/>
      <c r="B39" s="47"/>
    </row>
    <row r="40" s="12" customFormat="1" ht="14.25"/>
    <row r="41" s="12" customFormat="1" ht="14.25"/>
    <row r="42" s="12" customFormat="1" ht="14.25"/>
    <row r="43" s="12" customFormat="1" ht="14.25"/>
    <row r="44" s="12" customFormat="1" ht="14.25"/>
    <row r="45" s="12" customFormat="1" ht="14.25"/>
    <row r="46" s="12" customFormat="1" ht="14.25"/>
    <row r="47" s="12" customFormat="1" ht="14.25"/>
    <row r="48" s="12" customFormat="1" ht="14.25"/>
    <row r="49" s="12" customFormat="1" ht="14.25"/>
    <row r="50" s="12" customFormat="1" ht="14.25"/>
    <row r="51" s="12" customFormat="1" ht="14.25"/>
    <row r="52" s="12" customFormat="1" ht="14.25"/>
    <row r="53" s="12" customFormat="1" ht="14.25"/>
    <row r="54" s="12" customFormat="1" ht="14.25"/>
    <row r="55" s="12" customFormat="1" ht="14.25"/>
    <row r="56" spans="3:6" s="12" customFormat="1" ht="15">
      <c r="C56" s="47"/>
      <c r="D56" s="47"/>
      <c r="E56" s="47"/>
      <c r="F56" s="47"/>
    </row>
    <row r="57" spans="1:2" s="12" customFormat="1" ht="15">
      <c r="A57" s="66"/>
      <c r="B57" s="47"/>
    </row>
    <row r="58" spans="3:6" s="12" customFormat="1" ht="15">
      <c r="C58" s="47"/>
      <c r="D58" s="47"/>
      <c r="E58" s="47"/>
      <c r="F58" s="47"/>
    </row>
    <row r="59" spans="1:2" s="12" customFormat="1" ht="15">
      <c r="A59" s="66"/>
      <c r="B59" s="47"/>
    </row>
    <row r="60" s="12" customFormat="1" ht="14.25"/>
    <row r="61" s="12" customFormat="1" ht="14.25"/>
    <row r="62" s="12" customFormat="1" ht="14.25"/>
    <row r="63" s="12" customFormat="1" ht="14.25"/>
    <row r="64" s="12" customFormat="1" ht="14.25"/>
    <row r="65" s="12" customFormat="1" ht="14.25"/>
    <row r="66" s="12" customFormat="1" ht="14.25"/>
    <row r="67" s="12" customFormat="1" ht="14.25"/>
    <row r="68" s="12" customFormat="1" ht="14.25"/>
    <row r="69" s="12" customFormat="1" ht="14.25"/>
    <row r="70" s="12" customFormat="1" ht="14.25"/>
    <row r="71" spans="3:6" s="12" customFormat="1" ht="14.25" customHeight="1">
      <c r="C71" s="47"/>
      <c r="D71" s="47"/>
      <c r="E71" s="47"/>
      <c r="F71" s="47"/>
    </row>
    <row r="72" spans="1:6" s="12" customFormat="1" ht="15">
      <c r="A72" s="68"/>
      <c r="B72" s="47"/>
      <c r="C72" s="47"/>
      <c r="D72" s="47"/>
      <c r="E72" s="47"/>
      <c r="F72" s="47"/>
    </row>
    <row r="73" spans="1:6" s="12" customFormat="1" ht="14.25" customHeight="1">
      <c r="A73" s="66"/>
      <c r="B73" s="47"/>
      <c r="C73" s="47"/>
      <c r="D73" s="47"/>
      <c r="E73" s="47"/>
      <c r="F73" s="47"/>
    </row>
    <row r="74" spans="1:6" s="12" customFormat="1" ht="15">
      <c r="A74" s="68"/>
      <c r="B74" s="47"/>
      <c r="C74" s="47"/>
      <c r="D74" s="47"/>
      <c r="E74" s="47"/>
      <c r="F74" s="47"/>
    </row>
    <row r="75" spans="1:2" s="12" customFormat="1" ht="15">
      <c r="A75" s="66"/>
      <c r="B75" s="47"/>
    </row>
  </sheetData>
  <sheetProtection formatCells="0" formatColumns="0" formatRows="0" insertColumns="0" insertRows="0" insertHyperlinks="0" deleteColumns="0" deleteRows="0" sort="0" autoFilter="0" pivotTables="0"/>
  <mergeCells count="3">
    <mergeCell ref="A1:B1"/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zoomScalePageLayoutView="0" workbookViewId="0" topLeftCell="A1">
      <selection activeCell="A1" sqref="A1:H1"/>
    </sheetView>
  </sheetViews>
  <sheetFormatPr defaultColWidth="9.140625" defaultRowHeight="12.75" customHeight="1"/>
  <cols>
    <col min="1" max="1" width="10.421875" style="12" customWidth="1"/>
    <col min="2" max="2" width="32.28125" style="12" customWidth="1"/>
    <col min="3" max="3" width="11.00390625" style="12" customWidth="1"/>
    <col min="4" max="4" width="11.57421875" style="12" customWidth="1"/>
    <col min="5" max="5" width="11.28125" style="12" customWidth="1"/>
    <col min="6" max="6" width="10.421875" style="12" customWidth="1"/>
    <col min="7" max="7" width="10.7109375" style="12" customWidth="1"/>
    <col min="8" max="8" width="8.00390625" style="12" customWidth="1"/>
    <col min="9" max="37" width="9.140625" style="12" customWidth="1"/>
  </cols>
  <sheetData>
    <row r="1" spans="1:8" s="12" customFormat="1" ht="15.75" customHeight="1">
      <c r="A1" s="123" t="s">
        <v>262</v>
      </c>
      <c r="B1" s="81"/>
      <c r="C1" s="81"/>
      <c r="D1" s="81"/>
      <c r="E1" s="81"/>
      <c r="F1" s="81"/>
      <c r="G1" s="81"/>
      <c r="H1" s="81"/>
    </row>
    <row r="2" spans="1:36" s="12" customFormat="1" ht="26.25" customHeight="1">
      <c r="A2" s="78" t="s">
        <v>39</v>
      </c>
      <c r="B2" s="78"/>
      <c r="C2" s="78"/>
      <c r="D2" s="78"/>
      <c r="E2" s="78"/>
      <c r="F2" s="78"/>
      <c r="G2" s="78"/>
      <c r="H2" s="78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</row>
    <row r="3" spans="1:36" s="12" customFormat="1" ht="18.75" customHeight="1">
      <c r="A3" s="28"/>
      <c r="B3" s="28"/>
      <c r="C3" s="28"/>
      <c r="D3" s="28"/>
      <c r="E3" s="28"/>
      <c r="F3" s="28"/>
      <c r="G3" s="28"/>
      <c r="H3" s="29" t="s">
        <v>1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6" s="12" customFormat="1" ht="23.25" customHeight="1">
      <c r="A4" s="79" t="s">
        <v>40</v>
      </c>
      <c r="B4" s="79"/>
      <c r="C4" s="79" t="s">
        <v>41</v>
      </c>
      <c r="D4" s="79" t="s">
        <v>42</v>
      </c>
      <c r="E4" s="79"/>
      <c r="F4" s="79"/>
      <c r="G4" s="79"/>
      <c r="H4" s="79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</row>
    <row r="5" spans="1:36" s="12" customFormat="1" ht="36.75" customHeight="1">
      <c r="A5" s="31" t="s">
        <v>43</v>
      </c>
      <c r="B5" s="14" t="s">
        <v>44</v>
      </c>
      <c r="C5" s="79"/>
      <c r="D5" s="31" t="s">
        <v>45</v>
      </c>
      <c r="E5" s="31" t="s">
        <v>46</v>
      </c>
      <c r="F5" s="69" t="s">
        <v>47</v>
      </c>
      <c r="G5" s="69" t="s">
        <v>48</v>
      </c>
      <c r="H5" s="69" t="s">
        <v>49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6" spans="1:36" s="12" customFormat="1" ht="22.5" customHeight="1">
      <c r="A6" s="45" t="s">
        <v>50</v>
      </c>
      <c r="B6" s="70" t="s">
        <v>51</v>
      </c>
      <c r="C6" s="42">
        <v>5445.15</v>
      </c>
      <c r="D6" s="42">
        <v>3799.15</v>
      </c>
      <c r="E6" s="42">
        <v>1646</v>
      </c>
      <c r="F6" s="42"/>
      <c r="G6" s="42"/>
      <c r="H6" s="42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s="12" customFormat="1" ht="21.75" customHeight="1">
      <c r="A7" s="45" t="s">
        <v>52</v>
      </c>
      <c r="B7" s="70" t="s">
        <v>53</v>
      </c>
      <c r="C7" s="42">
        <v>369.98</v>
      </c>
      <c r="D7" s="42">
        <v>369.98</v>
      </c>
      <c r="E7" s="42"/>
      <c r="F7" s="42"/>
      <c r="G7" s="42"/>
      <c r="H7" s="42"/>
      <c r="I7" s="37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</row>
    <row r="8" spans="1:36" s="12" customFormat="1" ht="21.75" customHeight="1">
      <c r="A8" s="45" t="s">
        <v>54</v>
      </c>
      <c r="B8" s="70" t="s">
        <v>55</v>
      </c>
      <c r="C8" s="42">
        <v>369.98</v>
      </c>
      <c r="D8" s="42">
        <v>369.98</v>
      </c>
      <c r="E8" s="42"/>
      <c r="F8" s="42"/>
      <c r="G8" s="42"/>
      <c r="H8" s="42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</row>
    <row r="9" spans="1:36" s="12" customFormat="1" ht="21.75" customHeight="1">
      <c r="A9" s="15" t="s">
        <v>56</v>
      </c>
      <c r="B9" s="71" t="s">
        <v>57</v>
      </c>
      <c r="C9" s="16">
        <v>369.98</v>
      </c>
      <c r="D9" s="16">
        <v>369.98</v>
      </c>
      <c r="E9" s="16"/>
      <c r="F9" s="16"/>
      <c r="G9" s="16"/>
      <c r="H9" s="16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</row>
    <row r="10" spans="1:36" s="12" customFormat="1" ht="21.75" customHeight="1">
      <c r="A10" s="45" t="s">
        <v>58</v>
      </c>
      <c r="B10" s="70" t="s">
        <v>59</v>
      </c>
      <c r="C10" s="42">
        <v>263.84</v>
      </c>
      <c r="D10" s="42">
        <v>263.84</v>
      </c>
      <c r="E10" s="42"/>
      <c r="F10" s="42"/>
      <c r="G10" s="42"/>
      <c r="H10" s="42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</row>
    <row r="11" spans="1:36" s="12" customFormat="1" ht="21.75" customHeight="1">
      <c r="A11" s="45" t="s">
        <v>60</v>
      </c>
      <c r="B11" s="70" t="s">
        <v>61</v>
      </c>
      <c r="C11" s="42">
        <v>263.84</v>
      </c>
      <c r="D11" s="42">
        <v>263.84</v>
      </c>
      <c r="E11" s="42"/>
      <c r="F11" s="42"/>
      <c r="G11" s="42"/>
      <c r="H11" s="42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</row>
    <row r="12" spans="1:36" s="12" customFormat="1" ht="21.75" customHeight="1">
      <c r="A12" s="15" t="s">
        <v>62</v>
      </c>
      <c r="B12" s="71" t="s">
        <v>63</v>
      </c>
      <c r="C12" s="16">
        <v>230.84</v>
      </c>
      <c r="D12" s="16">
        <v>230.84</v>
      </c>
      <c r="E12" s="16"/>
      <c r="F12" s="16"/>
      <c r="G12" s="16"/>
      <c r="H12" s="1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</row>
    <row r="13" spans="1:36" s="12" customFormat="1" ht="21.75" customHeight="1">
      <c r="A13" s="15" t="s">
        <v>64</v>
      </c>
      <c r="B13" s="71" t="s">
        <v>65</v>
      </c>
      <c r="C13" s="16">
        <v>33</v>
      </c>
      <c r="D13" s="16">
        <v>33</v>
      </c>
      <c r="E13" s="16"/>
      <c r="F13" s="16"/>
      <c r="G13" s="16"/>
      <c r="H13" s="1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</row>
    <row r="14" spans="1:36" s="12" customFormat="1" ht="21.75" customHeight="1">
      <c r="A14" s="45" t="s">
        <v>66</v>
      </c>
      <c r="B14" s="70" t="s">
        <v>67</v>
      </c>
      <c r="C14" s="42">
        <v>100.02</v>
      </c>
      <c r="D14" s="42">
        <v>100.02</v>
      </c>
      <c r="E14" s="42"/>
      <c r="F14" s="42"/>
      <c r="G14" s="42"/>
      <c r="H14" s="42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</row>
    <row r="15" spans="1:36" s="12" customFormat="1" ht="21.75" customHeight="1">
      <c r="A15" s="45" t="s">
        <v>68</v>
      </c>
      <c r="B15" s="70" t="s">
        <v>69</v>
      </c>
      <c r="C15" s="42">
        <v>100.02</v>
      </c>
      <c r="D15" s="42">
        <v>100.02</v>
      </c>
      <c r="E15" s="42"/>
      <c r="F15" s="42"/>
      <c r="G15" s="42"/>
      <c r="H15" s="42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</row>
    <row r="16" spans="1:8" s="12" customFormat="1" ht="21.75" customHeight="1">
      <c r="A16" s="15" t="s">
        <v>70</v>
      </c>
      <c r="B16" s="71" t="s">
        <v>71</v>
      </c>
      <c r="C16" s="16">
        <v>100.02</v>
      </c>
      <c r="D16" s="16">
        <v>100.02</v>
      </c>
      <c r="E16" s="16"/>
      <c r="F16" s="16"/>
      <c r="G16" s="16"/>
      <c r="H16" s="16"/>
    </row>
    <row r="17" spans="1:8" s="12" customFormat="1" ht="21.75" customHeight="1">
      <c r="A17" s="45" t="s">
        <v>72</v>
      </c>
      <c r="B17" s="70" t="s">
        <v>73</v>
      </c>
      <c r="C17" s="42">
        <v>4711.31</v>
      </c>
      <c r="D17" s="42">
        <v>3065.31</v>
      </c>
      <c r="E17" s="42">
        <v>1646</v>
      </c>
      <c r="F17" s="42"/>
      <c r="G17" s="42"/>
      <c r="H17" s="42"/>
    </row>
    <row r="18" spans="1:8" s="12" customFormat="1" ht="21.75" customHeight="1">
      <c r="A18" s="45" t="s">
        <v>74</v>
      </c>
      <c r="B18" s="70" t="s">
        <v>75</v>
      </c>
      <c r="C18" s="42">
        <v>4711.31</v>
      </c>
      <c r="D18" s="42">
        <v>3065.31</v>
      </c>
      <c r="E18" s="42">
        <v>1646</v>
      </c>
      <c r="F18" s="42"/>
      <c r="G18" s="42"/>
      <c r="H18" s="42"/>
    </row>
    <row r="19" spans="1:8" s="12" customFormat="1" ht="21.75" customHeight="1">
      <c r="A19" s="15" t="s">
        <v>76</v>
      </c>
      <c r="B19" s="71" t="s">
        <v>77</v>
      </c>
      <c r="C19" s="16">
        <v>3065.31</v>
      </c>
      <c r="D19" s="16">
        <v>3065.31</v>
      </c>
      <c r="E19" s="16"/>
      <c r="F19" s="16"/>
      <c r="G19" s="16"/>
      <c r="H19" s="16"/>
    </row>
    <row r="20" spans="1:8" s="12" customFormat="1" ht="21.75" customHeight="1">
      <c r="A20" s="15" t="s">
        <v>78</v>
      </c>
      <c r="B20" s="71" t="s">
        <v>79</v>
      </c>
      <c r="C20" s="16">
        <v>1646</v>
      </c>
      <c r="D20" s="16"/>
      <c r="E20" s="16">
        <v>1646</v>
      </c>
      <c r="F20" s="16"/>
      <c r="G20" s="16"/>
      <c r="H20" s="16"/>
    </row>
    <row r="21" s="12" customFormat="1" ht="14.25"/>
    <row r="22" s="12" customFormat="1" ht="14.25"/>
    <row r="23" s="12" customFormat="1" ht="14.25"/>
    <row r="24" s="12" customFormat="1" ht="14.25"/>
    <row r="25" s="12" customFormat="1" ht="14.25"/>
    <row r="26" s="12" customFormat="1" ht="14.25"/>
    <row r="27" s="12" customFormat="1" ht="14.25"/>
    <row r="28" s="12" customFormat="1" ht="14.25"/>
    <row r="29" s="12" customFormat="1" ht="14.25"/>
    <row r="30" s="12" customFormat="1" ht="14.25"/>
    <row r="31" s="12" customFormat="1" ht="14.25"/>
    <row r="32" s="12" customFormat="1" ht="14.25"/>
    <row r="33" s="12" customFormat="1" ht="14.25"/>
    <row r="34" s="12" customFormat="1" ht="9.75" customHeight="1">
      <c r="C34" s="26"/>
    </row>
  </sheetData>
  <sheetProtection formatCells="0" formatColumns="0" formatRows="0" insertColumns="0" insertRows="0" insertHyperlinks="0" deleteColumns="0" deleteRows="0" sort="0" autoFilter="0" pivotTables="0"/>
  <mergeCells count="6">
    <mergeCell ref="A1:H1"/>
    <mergeCell ref="A2:H2"/>
    <mergeCell ref="A4:B4"/>
    <mergeCell ref="D4:H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26.421875" style="12" customWidth="1"/>
    <col min="2" max="2" width="14.7109375" style="12" customWidth="1"/>
    <col min="3" max="3" width="26.00390625" style="12" customWidth="1"/>
    <col min="4" max="4" width="14.7109375" style="12" customWidth="1"/>
    <col min="5" max="5" width="14.8515625" style="12" customWidth="1"/>
    <col min="6" max="8" width="9.00390625" style="12" customWidth="1"/>
    <col min="9" max="9" width="9.140625" style="12" customWidth="1"/>
  </cols>
  <sheetData>
    <row r="1" spans="1:8" s="12" customFormat="1" ht="20.25" customHeight="1">
      <c r="A1" s="122" t="s">
        <v>263</v>
      </c>
      <c r="B1" s="80"/>
      <c r="C1" s="80"/>
      <c r="D1" s="80"/>
      <c r="E1" s="47"/>
      <c r="F1" s="47"/>
      <c r="G1" s="47"/>
      <c r="H1" s="47"/>
    </row>
    <row r="2" spans="1:8" s="12" customFormat="1" ht="27" customHeight="1">
      <c r="A2" s="78" t="s">
        <v>80</v>
      </c>
      <c r="B2" s="78"/>
      <c r="C2" s="78"/>
      <c r="D2" s="78"/>
      <c r="E2" s="47"/>
      <c r="F2" s="47"/>
      <c r="G2" s="47"/>
      <c r="H2" s="47"/>
    </row>
    <row r="3" spans="2:8" s="12" customFormat="1" ht="18.75" customHeight="1">
      <c r="B3" s="28"/>
      <c r="C3" s="28"/>
      <c r="D3" s="29" t="s">
        <v>1</v>
      </c>
      <c r="E3" s="28"/>
      <c r="F3" s="28"/>
      <c r="G3" s="28"/>
      <c r="H3" s="28"/>
    </row>
    <row r="4" spans="1:8" s="12" customFormat="1" ht="24" customHeight="1">
      <c r="A4" s="79" t="s">
        <v>2</v>
      </c>
      <c r="B4" s="79"/>
      <c r="C4" s="79" t="s">
        <v>3</v>
      </c>
      <c r="D4" s="79"/>
      <c r="E4" s="28"/>
      <c r="F4" s="28"/>
      <c r="G4" s="28"/>
      <c r="H4" s="28"/>
    </row>
    <row r="5" spans="1:8" s="12" customFormat="1" ht="21.75" customHeight="1">
      <c r="A5" s="31" t="s">
        <v>4</v>
      </c>
      <c r="B5" s="31" t="s">
        <v>5</v>
      </c>
      <c r="C5" s="31" t="s">
        <v>6</v>
      </c>
      <c r="D5" s="31" t="s">
        <v>5</v>
      </c>
      <c r="E5" s="28"/>
      <c r="F5" s="28"/>
      <c r="G5" s="28"/>
      <c r="H5" s="28"/>
    </row>
    <row r="6" spans="1:8" s="12" customFormat="1" ht="21" customHeight="1">
      <c r="A6" s="48" t="s">
        <v>7</v>
      </c>
      <c r="B6" s="49">
        <f>SUM(B7:B8)</f>
        <v>5405.52</v>
      </c>
      <c r="C6" s="48" t="s">
        <v>8</v>
      </c>
      <c r="D6" s="50"/>
      <c r="E6" s="28"/>
      <c r="F6" s="28"/>
      <c r="G6" s="28"/>
      <c r="H6" s="28"/>
    </row>
    <row r="7" spans="1:8" s="12" customFormat="1" ht="21" customHeight="1">
      <c r="A7" s="48" t="s">
        <v>9</v>
      </c>
      <c r="B7" s="51">
        <v>5405.52</v>
      </c>
      <c r="C7" s="48" t="s">
        <v>10</v>
      </c>
      <c r="D7" s="50"/>
      <c r="E7" s="28"/>
      <c r="F7" s="28"/>
      <c r="G7" s="28"/>
      <c r="H7" s="28"/>
    </row>
    <row r="8" spans="1:8" s="12" customFormat="1" ht="21" customHeight="1">
      <c r="A8" s="24" t="s">
        <v>11</v>
      </c>
      <c r="B8" s="52"/>
      <c r="C8" s="53" t="s">
        <v>12</v>
      </c>
      <c r="D8" s="50">
        <v>357.98</v>
      </c>
      <c r="E8" s="28"/>
      <c r="F8" s="28"/>
      <c r="G8" s="28"/>
      <c r="H8" s="28"/>
    </row>
    <row r="9" spans="1:8" s="12" customFormat="1" ht="21" customHeight="1">
      <c r="A9" s="54"/>
      <c r="B9" s="55"/>
      <c r="C9" s="48" t="s">
        <v>14</v>
      </c>
      <c r="D9" s="50"/>
      <c r="E9" s="28"/>
      <c r="F9" s="28"/>
      <c r="G9" s="28"/>
      <c r="H9" s="28"/>
    </row>
    <row r="10" spans="1:8" s="12" customFormat="1" ht="21" customHeight="1">
      <c r="A10" s="54"/>
      <c r="B10" s="56"/>
      <c r="C10" s="48" t="s">
        <v>16</v>
      </c>
      <c r="D10" s="50"/>
      <c r="E10" s="28"/>
      <c r="F10" s="28"/>
      <c r="G10" s="28"/>
      <c r="H10" s="28"/>
    </row>
    <row r="11" spans="1:8" s="12" customFormat="1" ht="21" customHeight="1">
      <c r="A11" s="54"/>
      <c r="B11" s="56"/>
      <c r="C11" s="48" t="s">
        <v>18</v>
      </c>
      <c r="D11" s="50">
        <v>263.84</v>
      </c>
      <c r="E11" s="28"/>
      <c r="F11" s="28"/>
      <c r="G11" s="28"/>
      <c r="H11" s="28"/>
    </row>
    <row r="12" spans="1:8" s="12" customFormat="1" ht="21" customHeight="1">
      <c r="A12" s="54"/>
      <c r="B12" s="56"/>
      <c r="C12" s="48" t="s">
        <v>20</v>
      </c>
      <c r="D12" s="50">
        <v>100.02</v>
      </c>
      <c r="E12" s="28"/>
      <c r="F12" s="28"/>
      <c r="G12" s="28"/>
      <c r="H12" s="28"/>
    </row>
    <row r="13" spans="1:8" s="12" customFormat="1" ht="21" customHeight="1">
      <c r="A13" s="54"/>
      <c r="B13" s="56"/>
      <c r="C13" s="48" t="s">
        <v>22</v>
      </c>
      <c r="D13" s="50"/>
      <c r="E13" s="28"/>
      <c r="F13" s="28"/>
      <c r="G13" s="28"/>
      <c r="H13" s="28"/>
    </row>
    <row r="14" spans="1:8" s="12" customFormat="1" ht="21" customHeight="1">
      <c r="A14" s="54"/>
      <c r="B14" s="56"/>
      <c r="C14" s="48" t="s">
        <v>23</v>
      </c>
      <c r="D14" s="50"/>
      <c r="E14" s="28"/>
      <c r="F14" s="28"/>
      <c r="G14" s="28"/>
      <c r="H14" s="28"/>
    </row>
    <row r="15" spans="1:8" s="12" customFormat="1" ht="21" customHeight="1">
      <c r="A15" s="54"/>
      <c r="B15" s="56"/>
      <c r="C15" s="48" t="s">
        <v>24</v>
      </c>
      <c r="D15" s="50"/>
      <c r="E15" s="28"/>
      <c r="F15" s="28"/>
      <c r="G15" s="28"/>
      <c r="H15" s="28"/>
    </row>
    <row r="16" spans="1:8" s="12" customFormat="1" ht="21" customHeight="1">
      <c r="A16" s="48"/>
      <c r="B16" s="49"/>
      <c r="C16" s="48" t="s">
        <v>25</v>
      </c>
      <c r="D16" s="50"/>
      <c r="E16" s="28"/>
      <c r="F16" s="28"/>
      <c r="G16" s="28"/>
      <c r="H16" s="28"/>
    </row>
    <row r="17" spans="1:8" s="12" customFormat="1" ht="21" customHeight="1">
      <c r="A17" s="48"/>
      <c r="B17" s="49"/>
      <c r="C17" s="48" t="s">
        <v>26</v>
      </c>
      <c r="D17" s="50"/>
      <c r="E17" s="28"/>
      <c r="F17" s="28"/>
      <c r="G17" s="28"/>
      <c r="H17" s="28"/>
    </row>
    <row r="18" spans="1:8" s="12" customFormat="1" ht="21" customHeight="1">
      <c r="A18" s="48"/>
      <c r="B18" s="49"/>
      <c r="C18" s="48" t="s">
        <v>27</v>
      </c>
      <c r="D18" s="50">
        <v>4683.68</v>
      </c>
      <c r="E18" s="28"/>
      <c r="F18" s="28"/>
      <c r="G18" s="28"/>
      <c r="H18" s="28"/>
    </row>
    <row r="19" spans="1:8" s="12" customFormat="1" ht="21" customHeight="1">
      <c r="A19" s="48"/>
      <c r="B19" s="49"/>
      <c r="C19" s="48" t="s">
        <v>28</v>
      </c>
      <c r="D19" s="50"/>
      <c r="E19" s="28"/>
      <c r="F19" s="28"/>
      <c r="G19" s="28"/>
      <c r="H19" s="28"/>
    </row>
    <row r="20" spans="1:8" s="12" customFormat="1" ht="21" customHeight="1">
      <c r="A20" s="48"/>
      <c r="B20" s="57"/>
      <c r="C20" s="48" t="s">
        <v>29</v>
      </c>
      <c r="D20" s="50"/>
      <c r="E20" s="28"/>
      <c r="F20" s="28"/>
      <c r="G20" s="28"/>
      <c r="H20" s="28"/>
    </row>
    <row r="21" spans="1:8" s="12" customFormat="1" ht="21" customHeight="1">
      <c r="A21" s="48"/>
      <c r="B21" s="57"/>
      <c r="C21" s="48" t="s">
        <v>30</v>
      </c>
      <c r="D21" s="58"/>
      <c r="E21" s="28"/>
      <c r="F21" s="28"/>
      <c r="G21" s="28"/>
      <c r="H21" s="28"/>
    </row>
    <row r="22" spans="1:8" s="12" customFormat="1" ht="21" customHeight="1">
      <c r="A22" s="48"/>
      <c r="B22" s="57"/>
      <c r="C22" s="48"/>
      <c r="D22" s="59"/>
      <c r="E22" s="28"/>
      <c r="F22" s="28"/>
      <c r="G22" s="28"/>
      <c r="H22" s="28"/>
    </row>
    <row r="23" spans="1:8" s="12" customFormat="1" ht="21" customHeight="1">
      <c r="A23" s="31" t="s">
        <v>31</v>
      </c>
      <c r="B23" s="60">
        <f>SUM(B7:B8)</f>
        <v>5405.52</v>
      </c>
      <c r="C23" s="31" t="s">
        <v>32</v>
      </c>
      <c r="D23" s="50">
        <v>5405.52</v>
      </c>
      <c r="E23" s="28"/>
      <c r="F23" s="28"/>
      <c r="G23" s="28"/>
      <c r="H23" s="28"/>
    </row>
    <row r="24" spans="1:8" s="12" customFormat="1" ht="21" customHeight="1">
      <c r="A24" s="61" t="s">
        <v>33</v>
      </c>
      <c r="B24" s="62"/>
      <c r="C24" s="63" t="s">
        <v>34</v>
      </c>
      <c r="D24" s="64"/>
      <c r="E24" s="28"/>
      <c r="F24" s="28"/>
      <c r="G24" s="28"/>
      <c r="H24" s="28"/>
    </row>
    <row r="25" spans="1:8" s="12" customFormat="1" ht="21" customHeight="1">
      <c r="A25" s="48"/>
      <c r="B25" s="65"/>
      <c r="C25" s="48"/>
      <c r="D25" s="64"/>
      <c r="E25" s="47"/>
      <c r="F25" s="47"/>
      <c r="G25" s="47"/>
      <c r="H25" s="47"/>
    </row>
    <row r="26" spans="1:8" s="12" customFormat="1" ht="21" customHeight="1">
      <c r="A26" s="31" t="s">
        <v>36</v>
      </c>
      <c r="B26" s="49">
        <f>SUM(B23:B24)</f>
        <v>5405.52</v>
      </c>
      <c r="C26" s="31" t="s">
        <v>37</v>
      </c>
      <c r="D26" s="64">
        <f>SUM(D23:D24)</f>
        <v>5405.52</v>
      </c>
      <c r="E26" s="47"/>
      <c r="F26" s="47"/>
      <c r="G26" s="47"/>
      <c r="H26" s="47"/>
    </row>
    <row r="27" spans="1:8" s="12" customFormat="1" ht="15">
      <c r="A27" s="66"/>
      <c r="B27" s="67"/>
      <c r="C27" s="47"/>
      <c r="D27" s="47"/>
      <c r="E27" s="47"/>
      <c r="F27" s="47"/>
      <c r="G27" s="47"/>
      <c r="H27" s="47"/>
    </row>
    <row r="28" spans="1:8" s="12" customFormat="1" ht="15">
      <c r="A28" s="47"/>
      <c r="B28" s="47"/>
      <c r="C28" s="47"/>
      <c r="D28" s="47"/>
      <c r="E28" s="47"/>
      <c r="F28" s="47"/>
      <c r="G28" s="47"/>
      <c r="H28" s="47"/>
    </row>
    <row r="29" spans="1:8" s="12" customFormat="1" ht="15">
      <c r="A29" s="47"/>
      <c r="B29" s="47"/>
      <c r="C29" s="47"/>
      <c r="D29" s="47"/>
      <c r="E29" s="47"/>
      <c r="F29" s="47"/>
      <c r="G29" s="47"/>
      <c r="H29" s="47"/>
    </row>
    <row r="30" spans="1:8" s="12" customFormat="1" ht="15">
      <c r="A30" s="47"/>
      <c r="B30" s="47"/>
      <c r="C30" s="47"/>
      <c r="D30" s="47"/>
      <c r="E30" s="47"/>
      <c r="F30" s="47"/>
      <c r="G30" s="47"/>
      <c r="H30" s="47"/>
    </row>
    <row r="31" spans="1:4" s="12" customFormat="1" ht="15">
      <c r="A31" s="66"/>
      <c r="B31" s="47"/>
      <c r="C31" s="47"/>
      <c r="D31" s="47"/>
    </row>
    <row r="32" s="12" customFormat="1" ht="14.25"/>
    <row r="33" s="12" customFormat="1" ht="14.25"/>
    <row r="34" spans="5:8" s="12" customFormat="1" ht="15">
      <c r="E34" s="47"/>
      <c r="F34" s="47"/>
      <c r="G34" s="47"/>
      <c r="H34" s="47"/>
    </row>
    <row r="35" spans="1:4" s="12" customFormat="1" ht="15">
      <c r="A35" s="66"/>
      <c r="B35" s="47"/>
      <c r="C35" s="47"/>
      <c r="D35" s="47"/>
    </row>
    <row r="36" s="12" customFormat="1" ht="14.25"/>
    <row r="37" s="12" customFormat="1" ht="14.25"/>
    <row r="38" spans="5:8" s="12" customFormat="1" ht="15">
      <c r="E38" s="47"/>
      <c r="F38" s="47"/>
      <c r="G38" s="47"/>
      <c r="H38" s="47"/>
    </row>
    <row r="39" spans="1:4" s="12" customFormat="1" ht="15">
      <c r="A39" s="66"/>
      <c r="B39" s="47"/>
      <c r="C39" s="47"/>
      <c r="D39" s="47"/>
    </row>
    <row r="40" s="12" customFormat="1" ht="14.25"/>
    <row r="41" s="12" customFormat="1" ht="14.25"/>
    <row r="42" s="12" customFormat="1" ht="14.25"/>
    <row r="43" s="12" customFormat="1" ht="14.25"/>
    <row r="44" s="12" customFormat="1" ht="14.25"/>
    <row r="45" s="12" customFormat="1" ht="14.25"/>
    <row r="46" s="12" customFormat="1" ht="14.25"/>
    <row r="47" s="12" customFormat="1" ht="14.25"/>
    <row r="48" s="12" customFormat="1" ht="14.25"/>
    <row r="49" s="12" customFormat="1" ht="14.25"/>
    <row r="50" s="12" customFormat="1" ht="14.25"/>
    <row r="51" s="12" customFormat="1" ht="14.25"/>
    <row r="52" s="12" customFormat="1" ht="14.25"/>
    <row r="53" s="12" customFormat="1" ht="14.25"/>
    <row r="54" s="12" customFormat="1" ht="14.25"/>
    <row r="55" s="12" customFormat="1" ht="14.25"/>
    <row r="56" spans="5:8" s="12" customFormat="1" ht="15">
      <c r="E56" s="47"/>
      <c r="F56" s="47"/>
      <c r="G56" s="47"/>
      <c r="H56" s="47"/>
    </row>
    <row r="57" spans="1:4" s="12" customFormat="1" ht="15">
      <c r="A57" s="66"/>
      <c r="B57" s="47"/>
      <c r="C57" s="47"/>
      <c r="D57" s="47"/>
    </row>
    <row r="58" spans="5:8" s="12" customFormat="1" ht="15">
      <c r="E58" s="47"/>
      <c r="F58" s="47"/>
      <c r="G58" s="47"/>
      <c r="H58" s="47"/>
    </row>
    <row r="59" spans="1:4" s="12" customFormat="1" ht="15">
      <c r="A59" s="66"/>
      <c r="B59" s="47"/>
      <c r="C59" s="47"/>
      <c r="D59" s="47"/>
    </row>
    <row r="60" s="12" customFormat="1" ht="14.25"/>
    <row r="61" s="12" customFormat="1" ht="14.25"/>
    <row r="62" s="12" customFormat="1" ht="14.25"/>
    <row r="63" s="12" customFormat="1" ht="14.25"/>
    <row r="64" s="12" customFormat="1" ht="14.25"/>
    <row r="65" s="12" customFormat="1" ht="14.25"/>
    <row r="66" s="12" customFormat="1" ht="14.25"/>
    <row r="67" s="12" customFormat="1" ht="14.25"/>
    <row r="68" s="12" customFormat="1" ht="14.25"/>
    <row r="69" s="12" customFormat="1" ht="14.25"/>
    <row r="70" s="12" customFormat="1" ht="14.25"/>
    <row r="71" spans="5:8" s="12" customFormat="1" ht="14.25" customHeight="1">
      <c r="E71" s="47"/>
      <c r="F71" s="47"/>
      <c r="G71" s="47"/>
      <c r="H71" s="47"/>
    </row>
    <row r="72" spans="1:8" s="12" customFormat="1" ht="15">
      <c r="A72" s="68"/>
      <c r="B72" s="47"/>
      <c r="C72" s="47"/>
      <c r="D72" s="47"/>
      <c r="E72" s="47"/>
      <c r="F72" s="47"/>
      <c r="G72" s="47"/>
      <c r="H72" s="47"/>
    </row>
    <row r="73" spans="1:8" s="12" customFormat="1" ht="14.25" customHeight="1">
      <c r="A73" s="66"/>
      <c r="B73" s="47"/>
      <c r="C73" s="47"/>
      <c r="D73" s="47"/>
      <c r="E73" s="47"/>
      <c r="F73" s="47"/>
      <c r="G73" s="47"/>
      <c r="H73" s="47"/>
    </row>
    <row r="74" spans="1:8" s="12" customFormat="1" ht="15">
      <c r="A74" s="68"/>
      <c r="B74" s="47"/>
      <c r="C74" s="47"/>
      <c r="D74" s="47"/>
      <c r="E74" s="47"/>
      <c r="F74" s="47"/>
      <c r="G74" s="47"/>
      <c r="H74" s="47"/>
    </row>
    <row r="75" spans="1:4" s="12" customFormat="1" ht="15">
      <c r="A75" s="66"/>
      <c r="B75" s="47"/>
      <c r="C75" s="47"/>
      <c r="D75" s="47"/>
    </row>
  </sheetData>
  <sheetProtection formatCells="0" formatColumns="0" formatRows="0" insertColumns="0" insertRows="0" insertHyperlinks="0" deleteColumns="0" deleteRows="0" sort="0" autoFilter="0" pivotTables="0"/>
  <mergeCells count="4">
    <mergeCell ref="A1:D1"/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4">
      <selection activeCell="C6" sqref="C6"/>
    </sheetView>
  </sheetViews>
  <sheetFormatPr defaultColWidth="9.140625" defaultRowHeight="12.75" customHeight="1"/>
  <cols>
    <col min="1" max="1" width="10.140625" style="12" customWidth="1"/>
    <col min="2" max="2" width="32.28125" style="12" customWidth="1"/>
    <col min="3" max="3" width="11.00390625" style="12" customWidth="1"/>
    <col min="4" max="4" width="15.00390625" style="12" customWidth="1"/>
    <col min="5" max="5" width="13.57421875" style="12" customWidth="1"/>
    <col min="6" max="34" width="9.140625" style="12" customWidth="1"/>
  </cols>
  <sheetData>
    <row r="1" spans="1:5" s="12" customFormat="1" ht="15.75" customHeight="1">
      <c r="A1" s="123" t="s">
        <v>264</v>
      </c>
      <c r="B1" s="81"/>
      <c r="C1" s="81"/>
      <c r="D1" s="81"/>
      <c r="E1" s="81"/>
    </row>
    <row r="2" spans="1:33" s="12" customFormat="1" ht="26.25" customHeight="1">
      <c r="A2" s="78" t="s">
        <v>81</v>
      </c>
      <c r="B2" s="78"/>
      <c r="C2" s="78"/>
      <c r="D2" s="78"/>
      <c r="E2" s="78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:33" s="12" customFormat="1" ht="18.75" customHeight="1">
      <c r="A3" s="28"/>
      <c r="B3" s="28"/>
      <c r="C3" s="28"/>
      <c r="D3" s="28"/>
      <c r="E3" s="29" t="s">
        <v>1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3" s="12" customFormat="1" ht="24.75" customHeight="1">
      <c r="A4" s="79" t="s">
        <v>40</v>
      </c>
      <c r="B4" s="79"/>
      <c r="C4" s="82" t="s">
        <v>41</v>
      </c>
      <c r="D4" s="79" t="s">
        <v>42</v>
      </c>
      <c r="E4" s="79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</row>
    <row r="5" spans="1:33" s="12" customFormat="1" ht="24.75" customHeight="1">
      <c r="A5" s="31" t="s">
        <v>43</v>
      </c>
      <c r="B5" s="14" t="s">
        <v>44</v>
      </c>
      <c r="C5" s="79"/>
      <c r="D5" s="33" t="s">
        <v>45</v>
      </c>
      <c r="E5" s="33" t="s">
        <v>46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33" s="12" customFormat="1" ht="21.75" customHeight="1">
      <c r="A6" s="45" t="s">
        <v>50</v>
      </c>
      <c r="B6" s="39" t="s">
        <v>51</v>
      </c>
      <c r="C6" s="46">
        <v>5405.52</v>
      </c>
      <c r="D6" s="42">
        <v>3759.52</v>
      </c>
      <c r="E6" s="42">
        <v>1646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s="12" customFormat="1" ht="21.75" customHeight="1">
      <c r="A7" s="45" t="s">
        <v>52</v>
      </c>
      <c r="B7" s="39" t="s">
        <v>53</v>
      </c>
      <c r="C7" s="46">
        <v>357.98</v>
      </c>
      <c r="D7" s="42">
        <v>357.98</v>
      </c>
      <c r="E7" s="42"/>
      <c r="F7" s="37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1:33" s="12" customFormat="1" ht="21.75" customHeight="1">
      <c r="A8" s="45" t="s">
        <v>54</v>
      </c>
      <c r="B8" s="39" t="s">
        <v>55</v>
      </c>
      <c r="C8" s="46">
        <v>357.98</v>
      </c>
      <c r="D8" s="42">
        <v>357.98</v>
      </c>
      <c r="E8" s="42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s="12" customFormat="1" ht="21.75" customHeight="1">
      <c r="A9" s="15" t="s">
        <v>56</v>
      </c>
      <c r="B9" s="21" t="s">
        <v>57</v>
      </c>
      <c r="C9" s="20">
        <v>357.98</v>
      </c>
      <c r="D9" s="16">
        <v>357.98</v>
      </c>
      <c r="E9" s="16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33" s="12" customFormat="1" ht="21.75" customHeight="1">
      <c r="A10" s="45" t="s">
        <v>58</v>
      </c>
      <c r="B10" s="39" t="s">
        <v>59</v>
      </c>
      <c r="C10" s="46">
        <v>263.84</v>
      </c>
      <c r="D10" s="42">
        <v>263.84</v>
      </c>
      <c r="E10" s="42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3" s="12" customFormat="1" ht="21.75" customHeight="1">
      <c r="A11" s="45" t="s">
        <v>60</v>
      </c>
      <c r="B11" s="39" t="s">
        <v>61</v>
      </c>
      <c r="C11" s="46">
        <v>263.84</v>
      </c>
      <c r="D11" s="42">
        <v>263.84</v>
      </c>
      <c r="E11" s="42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3" s="12" customFormat="1" ht="21.75" customHeight="1">
      <c r="A12" s="15" t="s">
        <v>62</v>
      </c>
      <c r="B12" s="21" t="s">
        <v>63</v>
      </c>
      <c r="C12" s="20">
        <v>230.84</v>
      </c>
      <c r="D12" s="16">
        <v>230.84</v>
      </c>
      <c r="E12" s="1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1:33" s="12" customFormat="1" ht="21.75" customHeight="1">
      <c r="A13" s="15" t="s">
        <v>64</v>
      </c>
      <c r="B13" s="21" t="s">
        <v>65</v>
      </c>
      <c r="C13" s="20">
        <v>33</v>
      </c>
      <c r="D13" s="16">
        <v>33</v>
      </c>
      <c r="E13" s="1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</row>
    <row r="14" spans="1:33" s="12" customFormat="1" ht="21.75" customHeight="1">
      <c r="A14" s="45" t="s">
        <v>66</v>
      </c>
      <c r="B14" s="39" t="s">
        <v>67</v>
      </c>
      <c r="C14" s="46">
        <v>100.02</v>
      </c>
      <c r="D14" s="42">
        <v>100.02</v>
      </c>
      <c r="E14" s="42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</row>
    <row r="15" spans="1:33" s="12" customFormat="1" ht="21.75" customHeight="1">
      <c r="A15" s="45" t="s">
        <v>68</v>
      </c>
      <c r="B15" s="39" t="s">
        <v>69</v>
      </c>
      <c r="C15" s="46">
        <v>100.02</v>
      </c>
      <c r="D15" s="42">
        <v>100.02</v>
      </c>
      <c r="E15" s="42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</row>
    <row r="16" spans="1:5" s="12" customFormat="1" ht="21.75" customHeight="1">
      <c r="A16" s="15" t="s">
        <v>70</v>
      </c>
      <c r="B16" s="21" t="s">
        <v>71</v>
      </c>
      <c r="C16" s="20">
        <v>100.02</v>
      </c>
      <c r="D16" s="16">
        <v>100.02</v>
      </c>
      <c r="E16" s="16"/>
    </row>
    <row r="17" spans="1:5" s="12" customFormat="1" ht="21.75" customHeight="1">
      <c r="A17" s="45" t="s">
        <v>72</v>
      </c>
      <c r="B17" s="39" t="s">
        <v>73</v>
      </c>
      <c r="C17" s="46">
        <v>4683.68</v>
      </c>
      <c r="D17" s="42">
        <v>3037.68</v>
      </c>
      <c r="E17" s="42">
        <v>1646</v>
      </c>
    </row>
    <row r="18" spans="1:5" s="12" customFormat="1" ht="21.75" customHeight="1">
      <c r="A18" s="45" t="s">
        <v>74</v>
      </c>
      <c r="B18" s="39" t="s">
        <v>75</v>
      </c>
      <c r="C18" s="46">
        <v>4683.68</v>
      </c>
      <c r="D18" s="42">
        <v>3037.68</v>
      </c>
      <c r="E18" s="42">
        <v>1646</v>
      </c>
    </row>
    <row r="19" spans="1:5" s="12" customFormat="1" ht="21.75" customHeight="1">
      <c r="A19" s="15" t="s">
        <v>76</v>
      </c>
      <c r="B19" s="21" t="s">
        <v>77</v>
      </c>
      <c r="C19" s="20">
        <v>3037.68</v>
      </c>
      <c r="D19" s="16">
        <v>3037.68</v>
      </c>
      <c r="E19" s="16"/>
    </row>
    <row r="20" spans="1:5" s="12" customFormat="1" ht="21.75" customHeight="1">
      <c r="A20" s="15" t="s">
        <v>78</v>
      </c>
      <c r="B20" s="21" t="s">
        <v>79</v>
      </c>
      <c r="C20" s="20">
        <v>1646</v>
      </c>
      <c r="D20" s="16"/>
      <c r="E20" s="16">
        <v>1646</v>
      </c>
    </row>
    <row r="21" s="12" customFormat="1" ht="14.25"/>
    <row r="22" s="12" customFormat="1" ht="14.25"/>
    <row r="23" s="12" customFormat="1" ht="14.25"/>
    <row r="24" s="12" customFormat="1" ht="14.25"/>
    <row r="25" s="12" customFormat="1" ht="14.25"/>
    <row r="26" s="12" customFormat="1" ht="14.25"/>
    <row r="27" s="12" customFormat="1" ht="14.25"/>
    <row r="28" s="12" customFormat="1" ht="14.25"/>
    <row r="29" s="12" customFormat="1" ht="14.25"/>
    <row r="30" s="12" customFormat="1" ht="14.25"/>
    <row r="31" s="12" customFormat="1" ht="14.25"/>
    <row r="32" s="12" customFormat="1" ht="14.25"/>
    <row r="33" s="12" customFormat="1" ht="14.25"/>
    <row r="34" s="12" customFormat="1" ht="9.75" customHeight="1">
      <c r="C34" s="26"/>
    </row>
  </sheetData>
  <sheetProtection formatCells="0" formatColumns="0" formatRows="0" insertColumns="0" insertRows="0" insertHyperlinks="0" deleteColumns="0" deleteRows="0" sort="0" autoFilter="0" pivotTables="0"/>
  <mergeCells count="6">
    <mergeCell ref="A1:E1"/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8.00390625" style="12" customWidth="1"/>
    <col min="2" max="2" width="27.57421875" style="12" customWidth="1"/>
    <col min="3" max="3" width="10.8515625" style="12" customWidth="1"/>
    <col min="4" max="4" width="13.57421875" style="12" customWidth="1"/>
    <col min="5" max="5" width="18.140625" style="12" customWidth="1"/>
    <col min="6" max="6" width="14.57421875" style="12" customWidth="1"/>
    <col min="7" max="7" width="9.140625" style="12" customWidth="1"/>
  </cols>
  <sheetData>
    <row r="1" spans="1:5" ht="22.5" customHeight="1">
      <c r="A1" s="124" t="s">
        <v>265</v>
      </c>
      <c r="B1" s="83"/>
      <c r="C1" s="83"/>
      <c r="D1" s="83"/>
      <c r="E1" s="83"/>
    </row>
    <row r="2" spans="1:5" s="12" customFormat="1" ht="25.5" customHeight="1">
      <c r="A2" s="78" t="s">
        <v>82</v>
      </c>
      <c r="B2" s="78"/>
      <c r="C2" s="78"/>
      <c r="D2" s="78"/>
      <c r="E2" s="78"/>
    </row>
    <row r="3" s="12" customFormat="1" ht="21.75" customHeight="1">
      <c r="E3" s="13" t="s">
        <v>1</v>
      </c>
    </row>
    <row r="4" spans="1:5" s="12" customFormat="1" ht="24.75" customHeight="1">
      <c r="A4" s="84" t="s">
        <v>83</v>
      </c>
      <c r="B4" s="84"/>
      <c r="C4" s="84" t="s">
        <v>84</v>
      </c>
      <c r="D4" s="84" t="s">
        <v>42</v>
      </c>
      <c r="E4" s="84"/>
    </row>
    <row r="5" spans="1:5" s="12" customFormat="1" ht="24.75" customHeight="1">
      <c r="A5" s="18" t="s">
        <v>43</v>
      </c>
      <c r="B5" s="18" t="s">
        <v>44</v>
      </c>
      <c r="C5" s="85"/>
      <c r="D5" s="18" t="s">
        <v>85</v>
      </c>
      <c r="E5" s="18" t="s">
        <v>86</v>
      </c>
    </row>
    <row r="6" spans="1:6" s="12" customFormat="1" ht="30.75" customHeight="1">
      <c r="A6" s="38" t="s">
        <v>50</v>
      </c>
      <c r="B6" s="39" t="s">
        <v>51</v>
      </c>
      <c r="C6" s="40">
        <v>3759.52</v>
      </c>
      <c r="D6" s="41">
        <v>3459.06</v>
      </c>
      <c r="E6" s="42">
        <v>300.46</v>
      </c>
      <c r="F6" s="17"/>
    </row>
    <row r="7" spans="1:5" s="12" customFormat="1" ht="30.75" customHeight="1">
      <c r="A7" s="38" t="s">
        <v>87</v>
      </c>
      <c r="B7" s="39" t="s">
        <v>88</v>
      </c>
      <c r="C7" s="40">
        <v>2710.14</v>
      </c>
      <c r="D7" s="41">
        <v>2710.14</v>
      </c>
      <c r="E7" s="42"/>
    </row>
    <row r="8" spans="1:5" s="12" customFormat="1" ht="30.75" customHeight="1">
      <c r="A8" s="19" t="s">
        <v>89</v>
      </c>
      <c r="B8" s="21" t="s">
        <v>90</v>
      </c>
      <c r="C8" s="43">
        <v>510.76</v>
      </c>
      <c r="D8" s="44">
        <v>510.76</v>
      </c>
      <c r="E8" s="16"/>
    </row>
    <row r="9" spans="1:5" s="12" customFormat="1" ht="30.75" customHeight="1">
      <c r="A9" s="19" t="s">
        <v>91</v>
      </c>
      <c r="B9" s="21" t="s">
        <v>92</v>
      </c>
      <c r="C9" s="43">
        <v>421.11</v>
      </c>
      <c r="D9" s="44">
        <v>421.11</v>
      </c>
      <c r="E9" s="16"/>
    </row>
    <row r="10" spans="1:5" s="12" customFormat="1" ht="30.75" customHeight="1">
      <c r="A10" s="19" t="s">
        <v>93</v>
      </c>
      <c r="B10" s="21" t="s">
        <v>94</v>
      </c>
      <c r="C10" s="43">
        <v>586.73</v>
      </c>
      <c r="D10" s="44">
        <v>586.73</v>
      </c>
      <c r="E10" s="16"/>
    </row>
    <row r="11" spans="1:5" s="12" customFormat="1" ht="30.75" customHeight="1">
      <c r="A11" s="19" t="s">
        <v>95</v>
      </c>
      <c r="B11" s="21" t="s">
        <v>96</v>
      </c>
      <c r="C11" s="43">
        <v>90</v>
      </c>
      <c r="D11" s="44">
        <v>90</v>
      </c>
      <c r="E11" s="16"/>
    </row>
    <row r="12" spans="1:5" s="12" customFormat="1" ht="30.75" customHeight="1">
      <c r="A12" s="19" t="s">
        <v>97</v>
      </c>
      <c r="B12" s="21" t="s">
        <v>98</v>
      </c>
      <c r="C12" s="43">
        <v>119.59</v>
      </c>
      <c r="D12" s="44">
        <v>119.59</v>
      </c>
      <c r="E12" s="16"/>
    </row>
    <row r="13" spans="1:5" s="12" customFormat="1" ht="30.75" customHeight="1">
      <c r="A13" s="19" t="s">
        <v>99</v>
      </c>
      <c r="B13" s="21" t="s">
        <v>100</v>
      </c>
      <c r="C13" s="43">
        <v>230.84</v>
      </c>
      <c r="D13" s="44">
        <v>230.84</v>
      </c>
      <c r="E13" s="16"/>
    </row>
    <row r="14" spans="1:5" s="12" customFormat="1" ht="30.75" customHeight="1">
      <c r="A14" s="19" t="s">
        <v>101</v>
      </c>
      <c r="B14" s="21" t="s">
        <v>102</v>
      </c>
      <c r="C14" s="43">
        <v>33</v>
      </c>
      <c r="D14" s="44">
        <v>33</v>
      </c>
      <c r="E14" s="16"/>
    </row>
    <row r="15" spans="1:5" s="12" customFormat="1" ht="30.75" customHeight="1">
      <c r="A15" s="19" t="s">
        <v>103</v>
      </c>
      <c r="B15" s="21" t="s">
        <v>104</v>
      </c>
      <c r="C15" s="43">
        <v>192</v>
      </c>
      <c r="D15" s="44">
        <v>192</v>
      </c>
      <c r="E15" s="16"/>
    </row>
    <row r="16" spans="1:5" s="12" customFormat="1" ht="30.75" customHeight="1">
      <c r="A16" s="19" t="s">
        <v>105</v>
      </c>
      <c r="B16" s="21" t="s">
        <v>106</v>
      </c>
      <c r="C16" s="43">
        <v>449.02</v>
      </c>
      <c r="D16" s="44">
        <v>449.02</v>
      </c>
      <c r="E16" s="16"/>
    </row>
    <row r="17" spans="1:5" s="12" customFormat="1" ht="30.75" customHeight="1">
      <c r="A17" s="19" t="s">
        <v>107</v>
      </c>
      <c r="B17" s="21" t="s">
        <v>108</v>
      </c>
      <c r="C17" s="43">
        <v>77.09</v>
      </c>
      <c r="D17" s="44">
        <v>77.09</v>
      </c>
      <c r="E17" s="16"/>
    </row>
    <row r="18" spans="1:5" s="12" customFormat="1" ht="30.75" customHeight="1">
      <c r="A18" s="38" t="s">
        <v>109</v>
      </c>
      <c r="B18" s="39" t="s">
        <v>110</v>
      </c>
      <c r="C18" s="40">
        <v>300.46</v>
      </c>
      <c r="D18" s="41"/>
      <c r="E18" s="42">
        <v>300.46</v>
      </c>
    </row>
    <row r="19" spans="1:5" s="12" customFormat="1" ht="30.75" customHeight="1">
      <c r="A19" s="19" t="s">
        <v>111</v>
      </c>
      <c r="B19" s="21" t="s">
        <v>112</v>
      </c>
      <c r="C19" s="43">
        <v>14</v>
      </c>
      <c r="D19" s="44"/>
      <c r="E19" s="16">
        <v>14</v>
      </c>
    </row>
    <row r="20" spans="1:5" s="12" customFormat="1" ht="30.75" customHeight="1">
      <c r="A20" s="19" t="s">
        <v>113</v>
      </c>
      <c r="B20" s="21" t="s">
        <v>114</v>
      </c>
      <c r="C20" s="43">
        <v>15</v>
      </c>
      <c r="D20" s="44"/>
      <c r="E20" s="16">
        <v>15</v>
      </c>
    </row>
    <row r="21" spans="1:5" s="12" customFormat="1" ht="30.75" customHeight="1">
      <c r="A21" s="19" t="s">
        <v>115</v>
      </c>
      <c r="B21" s="21" t="s">
        <v>116</v>
      </c>
      <c r="C21" s="43">
        <v>3</v>
      </c>
      <c r="D21" s="44"/>
      <c r="E21" s="16">
        <v>3</v>
      </c>
    </row>
    <row r="22" spans="1:5" s="12" customFormat="1" ht="30.75" customHeight="1">
      <c r="A22" s="19" t="s">
        <v>117</v>
      </c>
      <c r="B22" s="21" t="s">
        <v>118</v>
      </c>
      <c r="C22" s="43">
        <v>7</v>
      </c>
      <c r="D22" s="44"/>
      <c r="E22" s="16">
        <v>7</v>
      </c>
    </row>
    <row r="23" spans="1:5" s="12" customFormat="1" ht="30.75" customHeight="1">
      <c r="A23" s="19" t="s">
        <v>119</v>
      </c>
      <c r="B23" s="21" t="s">
        <v>120</v>
      </c>
      <c r="C23" s="43">
        <v>9</v>
      </c>
      <c r="D23" s="44"/>
      <c r="E23" s="16">
        <v>9</v>
      </c>
    </row>
    <row r="24" spans="1:5" s="12" customFormat="1" ht="30.75" customHeight="1">
      <c r="A24" s="19" t="s">
        <v>121</v>
      </c>
      <c r="B24" s="21" t="s">
        <v>122</v>
      </c>
      <c r="C24" s="43">
        <v>70</v>
      </c>
      <c r="D24" s="44"/>
      <c r="E24" s="16">
        <v>70</v>
      </c>
    </row>
    <row r="25" spans="1:5" s="12" customFormat="1" ht="30.75" customHeight="1">
      <c r="A25" s="19" t="s">
        <v>123</v>
      </c>
      <c r="B25" s="21" t="s">
        <v>124</v>
      </c>
      <c r="C25" s="43">
        <v>8</v>
      </c>
      <c r="D25" s="44"/>
      <c r="E25" s="16">
        <v>8</v>
      </c>
    </row>
    <row r="26" spans="1:5" s="12" customFormat="1" ht="30.75" customHeight="1">
      <c r="A26" s="19" t="s">
        <v>125</v>
      </c>
      <c r="B26" s="21" t="s">
        <v>126</v>
      </c>
      <c r="C26" s="43">
        <v>1</v>
      </c>
      <c r="D26" s="44"/>
      <c r="E26" s="16">
        <v>1</v>
      </c>
    </row>
    <row r="27" spans="1:5" s="12" customFormat="1" ht="30.75" customHeight="1">
      <c r="A27" s="19" t="s">
        <v>127</v>
      </c>
      <c r="B27" s="21" t="s">
        <v>128</v>
      </c>
      <c r="C27" s="43">
        <v>4</v>
      </c>
      <c r="D27" s="44"/>
      <c r="E27" s="16">
        <v>4</v>
      </c>
    </row>
    <row r="28" spans="1:5" s="12" customFormat="1" ht="30.75" customHeight="1">
      <c r="A28" s="19" t="s">
        <v>129</v>
      </c>
      <c r="B28" s="21" t="s">
        <v>130</v>
      </c>
      <c r="C28" s="43">
        <v>20</v>
      </c>
      <c r="D28" s="44"/>
      <c r="E28" s="16">
        <v>20</v>
      </c>
    </row>
    <row r="29" spans="1:5" s="12" customFormat="1" ht="30.75" customHeight="1">
      <c r="A29" s="19" t="s">
        <v>131</v>
      </c>
      <c r="B29" s="21" t="s">
        <v>132</v>
      </c>
      <c r="C29" s="43">
        <v>33.26</v>
      </c>
      <c r="D29" s="44"/>
      <c r="E29" s="16">
        <v>33.26</v>
      </c>
    </row>
    <row r="30" spans="1:5" s="12" customFormat="1" ht="30.75" customHeight="1">
      <c r="A30" s="19" t="s">
        <v>133</v>
      </c>
      <c r="B30" s="21" t="s">
        <v>134</v>
      </c>
      <c r="C30" s="43">
        <v>35</v>
      </c>
      <c r="D30" s="44"/>
      <c r="E30" s="16">
        <v>35</v>
      </c>
    </row>
    <row r="31" spans="1:5" s="12" customFormat="1" ht="30.75" customHeight="1">
      <c r="A31" s="19" t="s">
        <v>135</v>
      </c>
      <c r="B31" s="21" t="s">
        <v>136</v>
      </c>
      <c r="C31" s="43">
        <v>72.6</v>
      </c>
      <c r="D31" s="44"/>
      <c r="E31" s="16">
        <v>72.6</v>
      </c>
    </row>
    <row r="32" spans="1:5" s="12" customFormat="1" ht="30.75" customHeight="1">
      <c r="A32" s="19" t="s">
        <v>137</v>
      </c>
      <c r="B32" s="21" t="s">
        <v>138</v>
      </c>
      <c r="C32" s="43">
        <v>8.6</v>
      </c>
      <c r="D32" s="44"/>
      <c r="E32" s="16">
        <v>8.6</v>
      </c>
    </row>
    <row r="33" spans="1:5" s="12" customFormat="1" ht="30.75" customHeight="1">
      <c r="A33" s="38" t="s">
        <v>139</v>
      </c>
      <c r="B33" s="39" t="s">
        <v>140</v>
      </c>
      <c r="C33" s="40">
        <v>748.92</v>
      </c>
      <c r="D33" s="41">
        <v>748.92</v>
      </c>
      <c r="E33" s="42"/>
    </row>
    <row r="34" spans="1:5" s="12" customFormat="1" ht="30.75" customHeight="1">
      <c r="A34" s="19" t="s">
        <v>141</v>
      </c>
      <c r="B34" s="21" t="s">
        <v>142</v>
      </c>
      <c r="C34" s="43">
        <v>147.92</v>
      </c>
      <c r="D34" s="44">
        <v>147.92</v>
      </c>
      <c r="E34" s="16"/>
    </row>
    <row r="35" spans="1:5" s="12" customFormat="1" ht="30.75" customHeight="1">
      <c r="A35" s="19" t="s">
        <v>143</v>
      </c>
      <c r="B35" s="21" t="s">
        <v>144</v>
      </c>
      <c r="C35" s="43">
        <v>601</v>
      </c>
      <c r="D35" s="44">
        <v>601</v>
      </c>
      <c r="E35" s="16"/>
    </row>
  </sheetData>
  <sheetProtection formatCells="0" formatColumns="0" formatRows="0" insertColumns="0" insertRows="0" insertHyperlinks="0" deleteColumns="0" deleteRows="0" sort="0" autoFilter="0" pivotTables="0"/>
  <mergeCells count="6">
    <mergeCell ref="A1:E1"/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A2" sqref="A2:E2"/>
    </sheetView>
  </sheetViews>
  <sheetFormatPr defaultColWidth="9.140625" defaultRowHeight="12.75" customHeight="1"/>
  <cols>
    <col min="1" max="1" width="16.140625" style="12" customWidth="1"/>
    <col min="2" max="2" width="17.421875" style="12" customWidth="1"/>
    <col min="3" max="3" width="13.57421875" style="12" customWidth="1"/>
    <col min="4" max="5" width="15.57421875" style="12" customWidth="1"/>
    <col min="6" max="34" width="9.140625" style="12" customWidth="1"/>
  </cols>
  <sheetData>
    <row r="1" spans="1:5" s="12" customFormat="1" ht="21.75" customHeight="1">
      <c r="A1" s="123" t="s">
        <v>266</v>
      </c>
      <c r="B1" s="81"/>
      <c r="C1" s="81"/>
      <c r="D1" s="81"/>
      <c r="E1" s="81"/>
    </row>
    <row r="2" spans="1:33" s="12" customFormat="1" ht="26.25" customHeight="1">
      <c r="A2" s="78" t="s">
        <v>145</v>
      </c>
      <c r="B2" s="78"/>
      <c r="C2" s="78"/>
      <c r="D2" s="78"/>
      <c r="E2" s="78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:33" s="12" customFormat="1" ht="18.75" customHeight="1">
      <c r="A3" s="28"/>
      <c r="B3" s="28"/>
      <c r="C3" s="28"/>
      <c r="D3" s="28"/>
      <c r="E3" s="29" t="s">
        <v>1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3" s="12" customFormat="1" ht="24.75" customHeight="1">
      <c r="A4" s="79" t="s">
        <v>40</v>
      </c>
      <c r="B4" s="79"/>
      <c r="C4" s="82" t="s">
        <v>41</v>
      </c>
      <c r="D4" s="79" t="s">
        <v>42</v>
      </c>
      <c r="E4" s="79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</row>
    <row r="5" spans="1:33" s="12" customFormat="1" ht="24.75" customHeight="1">
      <c r="A5" s="31" t="s">
        <v>43</v>
      </c>
      <c r="B5" s="14" t="s">
        <v>44</v>
      </c>
      <c r="C5" s="79"/>
      <c r="D5" s="33" t="s">
        <v>45</v>
      </c>
      <c r="E5" s="33" t="s">
        <v>46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33" s="12" customFormat="1" ht="36" customHeight="1">
      <c r="A6" s="15"/>
      <c r="B6" s="21"/>
      <c r="C6" s="20"/>
      <c r="D6" s="16"/>
      <c r="E6" s="16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s="12" customFormat="1" ht="21.75" customHeight="1">
      <c r="A7" s="115" t="s">
        <v>259</v>
      </c>
      <c r="B7" s="116"/>
      <c r="C7" s="116"/>
      <c r="D7" s="116"/>
      <c r="E7" s="116"/>
      <c r="F7" s="37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1:33" s="12" customFormat="1" ht="21.75" customHeight="1">
      <c r="A8" s="34"/>
      <c r="B8" s="35"/>
      <c r="C8" s="36"/>
      <c r="D8" s="36"/>
      <c r="E8" s="36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s="12" customFormat="1" ht="21.75" customHeight="1">
      <c r="A9" s="34"/>
      <c r="B9" s="35"/>
      <c r="C9" s="36"/>
      <c r="D9" s="36"/>
      <c r="E9" s="36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33" s="12" customFormat="1" ht="21.75" customHeight="1">
      <c r="A10" s="34"/>
      <c r="B10" s="35"/>
      <c r="C10" s="36"/>
      <c r="D10" s="36"/>
      <c r="E10" s="36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3" s="12" customFormat="1" ht="21.75" customHeight="1">
      <c r="A11" s="34"/>
      <c r="B11" s="35"/>
      <c r="C11" s="36"/>
      <c r="D11" s="36"/>
      <c r="E11" s="36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3" s="12" customFormat="1" ht="21.75" customHeight="1">
      <c r="A12" s="34"/>
      <c r="B12" s="35"/>
      <c r="C12" s="36"/>
      <c r="D12" s="36"/>
      <c r="E12" s="3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1:33" s="12" customFormat="1" ht="21.75" customHeight="1">
      <c r="A13" s="34"/>
      <c r="B13" s="35"/>
      <c r="C13" s="36"/>
      <c r="D13" s="36"/>
      <c r="E13" s="3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</row>
    <row r="14" spans="1:33" s="12" customFormat="1" ht="21.75" customHeight="1">
      <c r="A14" s="34"/>
      <c r="B14" s="35"/>
      <c r="C14" s="36"/>
      <c r="D14" s="36"/>
      <c r="E14" s="3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</row>
    <row r="15" spans="1:33" s="12" customFormat="1" ht="9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</row>
    <row r="16" s="12" customFormat="1" ht="14.25"/>
    <row r="17" s="12" customFormat="1" ht="14.25"/>
    <row r="18" s="12" customFormat="1" ht="14.25"/>
    <row r="19" s="12" customFormat="1" ht="14.25"/>
    <row r="20" s="12" customFormat="1" ht="9.75" customHeight="1">
      <c r="B20" s="26"/>
    </row>
    <row r="21" s="12" customFormat="1" ht="14.25"/>
    <row r="22" s="12" customFormat="1" ht="14.25"/>
    <row r="23" s="12" customFormat="1" ht="14.25"/>
    <row r="24" s="12" customFormat="1" ht="14.25"/>
    <row r="25" s="12" customFormat="1" ht="14.25"/>
    <row r="26" s="12" customFormat="1" ht="14.25"/>
    <row r="27" s="12" customFormat="1" ht="14.25"/>
    <row r="28" s="12" customFormat="1" ht="14.25"/>
    <row r="29" s="12" customFormat="1" ht="14.25"/>
    <row r="30" s="12" customFormat="1" ht="14.25"/>
    <row r="31" s="12" customFormat="1" ht="14.25"/>
    <row r="32" s="12" customFormat="1" ht="14.25"/>
    <row r="33" s="12" customFormat="1" ht="14.25"/>
    <row r="34" s="12" customFormat="1" ht="9.75" customHeight="1">
      <c r="C34" s="26"/>
    </row>
  </sheetData>
  <sheetProtection formatCells="0" formatColumns="0" formatRows="0" insertColumns="0" insertRows="0" insertHyperlinks="0" deleteColumns="0" deleteRows="0" sort="0" autoFilter="0" pivotTables="0"/>
  <mergeCells count="7">
    <mergeCell ref="A7:E7"/>
    <mergeCell ref="A1:E1"/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showGridLines="0" zoomScalePageLayoutView="0" workbookViewId="0" topLeftCell="A1">
      <selection activeCell="G9" sqref="G9"/>
    </sheetView>
  </sheetViews>
  <sheetFormatPr defaultColWidth="9.140625" defaultRowHeight="12.75" customHeight="1"/>
  <cols>
    <col min="1" max="1" width="39.8515625" style="12" customWidth="1"/>
    <col min="2" max="2" width="38.421875" style="12" customWidth="1"/>
    <col min="3" max="5" width="9.140625" style="12" customWidth="1"/>
  </cols>
  <sheetData>
    <row r="1" spans="1:2" ht="22.5" customHeight="1">
      <c r="A1" s="124" t="s">
        <v>267</v>
      </c>
      <c r="B1" s="83"/>
    </row>
    <row r="2" spans="1:2" s="12" customFormat="1" ht="36" customHeight="1">
      <c r="A2" s="78" t="s">
        <v>146</v>
      </c>
      <c r="B2" s="78"/>
    </row>
    <row r="3" s="12" customFormat="1" ht="25.5" customHeight="1">
      <c r="B3" s="13" t="s">
        <v>1</v>
      </c>
    </row>
    <row r="4" spans="1:2" s="12" customFormat="1" ht="27" customHeight="1">
      <c r="A4" s="14" t="s">
        <v>147</v>
      </c>
      <c r="B4" s="14" t="s">
        <v>84</v>
      </c>
    </row>
    <row r="5" spans="1:2" s="12" customFormat="1" ht="27" customHeight="1">
      <c r="A5" s="21" t="s">
        <v>51</v>
      </c>
      <c r="B5" s="22">
        <f>SUM(B6:B8)</f>
        <v>64</v>
      </c>
    </row>
    <row r="6" spans="1:3" s="12" customFormat="1" ht="27" customHeight="1">
      <c r="A6" s="21" t="s">
        <v>148</v>
      </c>
      <c r="B6" s="16">
        <v>25</v>
      </c>
      <c r="C6" s="17"/>
    </row>
    <row r="7" spans="1:3" s="12" customFormat="1" ht="27" customHeight="1">
      <c r="A7" s="21" t="s">
        <v>149</v>
      </c>
      <c r="B7" s="16">
        <v>4</v>
      </c>
      <c r="C7" s="17"/>
    </row>
    <row r="8" spans="1:3" s="12" customFormat="1" ht="27" customHeight="1">
      <c r="A8" s="21" t="s">
        <v>150</v>
      </c>
      <c r="B8" s="23">
        <f>SUM(B9:B10)</f>
        <v>35</v>
      </c>
      <c r="C8" s="17"/>
    </row>
    <row r="9" spans="1:4" s="12" customFormat="1" ht="27" customHeight="1">
      <c r="A9" s="24" t="s">
        <v>151</v>
      </c>
      <c r="B9" s="25">
        <v>35</v>
      </c>
      <c r="C9" s="17"/>
      <c r="D9" s="26"/>
    </row>
    <row r="10" spans="1:3" s="12" customFormat="1" ht="27" customHeight="1">
      <c r="A10" s="24" t="s">
        <v>152</v>
      </c>
      <c r="B10" s="16"/>
      <c r="C10" s="17"/>
    </row>
  </sheetData>
  <sheetProtection formatCells="0" formatColumns="0" formatRows="0" insertColumns="0" insertRows="0" insertHyperlinks="0" deleteColumns="0" deleteRows="0" sort="0" autoFilter="0" pivotTables="0"/>
  <mergeCells count="2">
    <mergeCell ref="A1:B1"/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showGridLines="0" zoomScalePageLayoutView="0" workbookViewId="0" topLeftCell="A1">
      <selection activeCell="C6" sqref="C6"/>
    </sheetView>
  </sheetViews>
  <sheetFormatPr defaultColWidth="9.140625" defaultRowHeight="12.75" customHeight="1"/>
  <cols>
    <col min="1" max="1" width="40.57421875" style="12" customWidth="1"/>
    <col min="2" max="2" width="34.421875" style="12" customWidth="1"/>
    <col min="3" max="3" width="9.140625" style="12" customWidth="1"/>
  </cols>
  <sheetData>
    <row r="1" spans="1:2" ht="24" customHeight="1">
      <c r="A1" s="124" t="s">
        <v>268</v>
      </c>
      <c r="B1" s="83"/>
    </row>
    <row r="2" spans="1:2" s="12" customFormat="1" ht="28.5" customHeight="1">
      <c r="A2" s="78" t="s">
        <v>153</v>
      </c>
      <c r="B2" s="78"/>
    </row>
    <row r="3" s="12" customFormat="1" ht="21.75" customHeight="1">
      <c r="B3" s="13" t="s">
        <v>1</v>
      </c>
    </row>
    <row r="4" spans="1:2" s="12" customFormat="1" ht="27" customHeight="1">
      <c r="A4" s="18" t="s">
        <v>147</v>
      </c>
      <c r="B4" s="18" t="s">
        <v>84</v>
      </c>
    </row>
    <row r="5" spans="1:2" s="12" customFormat="1" ht="27" customHeight="1">
      <c r="A5" s="19"/>
      <c r="B5" s="20"/>
    </row>
    <row r="6" spans="1:2" s="12" customFormat="1" ht="17.25" customHeight="1">
      <c r="A6" s="117" t="s">
        <v>259</v>
      </c>
      <c r="B6" s="118"/>
    </row>
    <row r="7" s="12" customFormat="1" ht="18.75" customHeight="1"/>
    <row r="8" s="12" customFormat="1" ht="9.75" customHeight="1"/>
    <row r="9" s="12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B1"/>
    <mergeCell ref="A2:B2"/>
    <mergeCell ref="A6:B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国库</dc:creator>
  <cp:keywords/>
  <dc:description/>
  <cp:lastModifiedBy>user</cp:lastModifiedBy>
  <dcterms:created xsi:type="dcterms:W3CDTF">2020-02-19T03:35:47Z</dcterms:created>
  <dcterms:modified xsi:type="dcterms:W3CDTF">2020-02-23T08:50:40Z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