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<sst xmlns="http://schemas.openxmlformats.org/spreadsheetml/2006/main" count="465" uniqueCount="271">
  <si>
    <t xml:space="preserve">      政府性基金预算财政拨款</t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</si>
  <si>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</si>
  <si>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</si>
  <si>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</si>
  <si>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</si>
  <si>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</si>
  <si>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</si>
  <si>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</si>
  <si>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</si>
  <si>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</si>
  <si>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</si>
  <si>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</si>
  <si>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</si>
  <si>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</si>
  <si>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</si>
  <si>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</si>
  <si>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</si>
  <si>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</si>
  <si>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</si>
  <si>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</si>
  <si>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</si>
  <si>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</si>
  <si>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</si>
  <si>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</si>
  <si>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</si>
  <si>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</si>
  <si>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</si>
  <si>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</si>
  <si>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</si>
  <si>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</si>
  <si>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</si>
  <si>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</si>
  <si>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</si>
  <si>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</si>
  <si>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</si>
  <si>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</si>
  <si>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</si>
  <si>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</si>
  <si>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部门预算公开表二</t>
  </si>
  <si>
    <t xml:space="preserve">2021年收入预算总表 </t>
  </si>
  <si>
    <t>部门预算公开表三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</si>
  <si>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</si>
  <si>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</si>
  <si>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</si>
  <si>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</si>
  <si>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</si>
  <si>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</si>
  <si>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</si>
  <si>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</si>
  <si>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</si>
  <si>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</si>
  <si>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</si>
  <si>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</si>
  <si>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</si>
  <si>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</si>
  <si>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</si>
  <si>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20502</t>
  </si>
  <si>
    <t>　普通教育</t>
  </si>
  <si>
    <t>　　2050201</t>
  </si>
  <si>
    <t>　　学前教育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</si>
  <si>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</si>
  <si>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</si>
  <si>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</si>
  <si>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</si>
  <si>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</si>
  <si>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</si>
  <si>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</si>
  <si>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</si>
  <si>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</si>
  <si>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</si>
  <si>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</si>
  <si>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</si>
  <si>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</si>
  <si>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</si>
  <si>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216</t>
  </si>
  <si>
    <t>商业服务业等支出</t>
  </si>
  <si>
    <t>　21602</t>
  </si>
  <si>
    <t>　商业流通事务</t>
  </si>
  <si>
    <t>　　2160201</t>
  </si>
  <si>
    <t>　　行政运行</t>
  </si>
  <si>
    <t>　　2160202</t>
  </si>
  <si>
    <t>　　一般行政管理事务</t>
  </si>
  <si>
    <t>部门预算公开表四</t>
  </si>
  <si>
    <t xml:space="preserve">2021年财政拨款收支预算总表 </t>
  </si>
  <si>
    <t>部门预算公开表五</t>
  </si>
  <si>
    <t>2021年一般公共预算支出表</t>
  </si>
  <si>
    <t>预算数</t>
  </si>
  <si>
    <t>部门预算公开表六</t>
  </si>
  <si>
    <t>2021年一般公共预算基本支出表</t>
  </si>
  <si>
    <t>经济分类科目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</si>
  <si>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</si>
  <si>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</si>
  <si>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</si>
  <si>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</si>
  <si>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</si>
  <si>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</si>
  <si>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</si>
  <si>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</si>
  <si>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</si>
  <si>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</si>
  <si>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</si>
  <si>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</si>
  <si>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</si>
  <si>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</si>
  <si>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</si>
  <si>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</si>
  <si>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</si>
  <si>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</si>
  <si>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</si>
  <si>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</si>
  <si>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30112</t>
  </si>
  <si>
    <t>其他社会保障缴费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</si>
  <si>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</si>
  <si>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</si>
  <si>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</si>
  <si>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</si>
  <si>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</si>
  <si>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</si>
  <si>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</si>
  <si>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</si>
  <si>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</si>
  <si>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</si>
  <si>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30226</t>
  </si>
  <si>
    <t>劳务费</t>
  </si>
  <si>
    <t>　30211</t>
  </si>
  <si>
    <t>　差旅费</t>
  </si>
  <si>
    <t>　30212</t>
  </si>
  <si>
    <t>　因公出国（境）费用</t>
  </si>
  <si>
    <t>　30216</t>
  </si>
  <si>
    <t>　培训费</t>
  </si>
  <si>
    <t>30229</t>
  </si>
  <si>
    <t>福利费</t>
  </si>
  <si>
    <t>30213</t>
  </si>
  <si>
    <t>维修费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</si>
  <si>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</si>
  <si>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</si>
  <si>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</si>
  <si>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</si>
  <si>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</si>
  <si>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</si>
  <si>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</si>
  <si>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</si>
  <si>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</si>
  <si>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</si>
  <si>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</si>
  <si>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</si>
  <si>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</si>
  <si>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</si>
  <si>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</si>
  <si>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</si>
  <si>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</si>
  <si>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</si>
  <si>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部门预算公开表七</t>
  </si>
  <si>
    <t>2021年政府性基金预算支出表</t>
  </si>
  <si>
    <t>备注：此表无数据</t>
  </si>
  <si>
    <t>部门预算公开表八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</si>
  <si>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</si>
  <si>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</si>
  <si>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</si>
  <si>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</si>
  <si>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</si>
  <si>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</si>
  <si>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</si>
  <si>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部门预算公开表九</t>
  </si>
  <si>
    <t>2021年财政专项支出预算表</t>
  </si>
  <si>
    <t>部门预算公开表十</t>
  </si>
  <si>
    <t>2021年专项转移支付分市县表</t>
  </si>
  <si>
    <t>项目名称</t>
  </si>
  <si>
    <t>部门预算公开表十一</t>
  </si>
  <si>
    <t>2021年幼儿园维修改造项目绩效目标表</t>
  </si>
  <si>
    <t>幼儿园维修工程</t>
  </si>
  <si>
    <t>项目编码</t>
  </si>
  <si>
    <t>p60300300001</t>
  </si>
  <si>
    <t>项目主管部门</t>
  </si>
  <si>
    <t>湖北省供销合作社</t>
  </si>
  <si>
    <t>项目执行单位</t>
  </si>
  <si>
    <t>湖北省供销合作社幼儿园</t>
  </si>
  <si>
    <t>项目负责人</t>
  </si>
  <si>
    <t>戴芙蓉</t>
  </si>
  <si>
    <t>联系电话</t>
  </si>
  <si>
    <t>单位地址</t>
  </si>
  <si>
    <t>湖北省武汉市江汉北路34号</t>
  </si>
  <si>
    <t>邮政编码</t>
  </si>
  <si>
    <t>430022</t>
  </si>
  <si>
    <t>项目属性</t>
  </si>
  <si>
    <t>持续性项目</t>
  </si>
  <si>
    <t>项目类型</t>
  </si>
  <si>
    <t>常年性项目</t>
  </si>
  <si>
    <t>起始年度</t>
  </si>
  <si>
    <t>终止年度</t>
  </si>
  <si>
    <t>项目立项依据</t>
  </si>
  <si>
    <t>幼儿园已办园28年，一楼大厅漏雨，教室布局不适合教育发展，地胶老化，走廊、楼梯破损，存在安全隐患。</t>
  </si>
  <si>
    <t>项目实施方案</t>
  </si>
  <si>
    <t>1、一楼大厅雨棚、下水道疏通，保健室整修，自流平。
2、一楼教室地面、墙面维修。
3、二、三楼过道、教室整体改造。
4、一至三楼走廊装饰。
5、门头招牌整修。</t>
  </si>
  <si>
    <t>项目总预算</t>
  </si>
  <si>
    <t>项目当年预算</t>
  </si>
  <si>
    <t>项目前两年预算及当年预算变动情况</t>
  </si>
  <si>
    <t>年度</t>
  </si>
  <si>
    <t>执行数</t>
  </si>
  <si>
    <t>执行率</t>
  </si>
  <si>
    <t>2020年</t>
  </si>
  <si>
    <t>2021年</t>
  </si>
  <si>
    <t>2021年变动说明</t>
  </si>
  <si>
    <t>2020年调剂3万元至基本支出，2021年予以恢复。</t>
  </si>
  <si>
    <t>项目资金来源</t>
  </si>
  <si>
    <t>来源项目</t>
  </si>
  <si>
    <t>金额</t>
  </si>
  <si>
    <t>一般公共预算财政拨款</t>
  </si>
  <si>
    <t xml:space="preserve">  其中：申请当年预算拨款</t>
  </si>
  <si>
    <t>政府性基金预算财政拨款</t>
  </si>
  <si>
    <t>其他资金</t>
  </si>
  <si>
    <t xml:space="preserve">  其中：使用上年度财政拨款结转</t>
  </si>
  <si>
    <t>项目支出明细测算</t>
  </si>
  <si>
    <t>项目活动</t>
  </si>
  <si>
    <t>活动内容表述</t>
  </si>
  <si>
    <t>支出经济分类</t>
  </si>
  <si>
    <t>测算依据及说明</t>
  </si>
  <si>
    <t>备注</t>
  </si>
  <si>
    <t>一至三楼走廊装饰。</t>
  </si>
  <si>
    <t>维修（护）费</t>
  </si>
  <si>
    <t>详见测算工程清单</t>
  </si>
  <si>
    <t>一楼教室地面墙面整修。</t>
  </si>
  <si>
    <t>拆除旧地胶，重铺新地胶，墙面乳胶漆。</t>
  </si>
  <si>
    <t>一楼大厅改造。</t>
  </si>
  <si>
    <t>雨棚、下水道疏通，保健室、门套整修，地面铺地胶。</t>
  </si>
  <si>
    <t>门头招牌整修。</t>
  </si>
  <si>
    <t>拆除旧招牌，制作新招牌。</t>
  </si>
  <si>
    <t>详见测算工程清单。</t>
  </si>
  <si>
    <t>二、三楼教室整改，过道重铺地胶。</t>
  </si>
  <si>
    <t>拆除柜子、地胶、窗户栏杆。加装铝合金梭门，加装地柜吊柜，重新铺设地胶。过道重铺地胶。</t>
  </si>
  <si>
    <t>项目采购</t>
  </si>
  <si>
    <t>品名</t>
  </si>
  <si>
    <t>数量</t>
  </si>
  <si>
    <t>项目绩效总目标</t>
  </si>
  <si>
    <t>名称</t>
  </si>
  <si>
    <t>目标说明</t>
  </si>
  <si>
    <t>长期目标01</t>
  </si>
  <si>
    <t>积极改善办园条件，坚持正确办园方向。</t>
  </si>
  <si>
    <t>长期目标02</t>
  </si>
  <si>
    <t>为幼儿搭建健康成长的平台。</t>
  </si>
  <si>
    <t>年度目标01</t>
  </si>
  <si>
    <t>消除教室内的安全和消防隐患，保障在园幼儿的学习和生活环境。</t>
  </si>
  <si>
    <t>年度目标02</t>
  </si>
  <si>
    <t>保护幼儿健康快乐的学习。</t>
  </si>
  <si>
    <t>长期绩效目标表</t>
  </si>
  <si>
    <t>目标名称</t>
  </si>
  <si>
    <t>一级指标</t>
  </si>
  <si>
    <t>二级指标</t>
  </si>
  <si>
    <t>指标名称</t>
  </si>
  <si>
    <t>指标值</t>
  </si>
  <si>
    <t>绩效标准</t>
  </si>
  <si>
    <t>产出指标</t>
  </si>
  <si>
    <t>数量指标</t>
  </si>
  <si>
    <t>大厅改造</t>
  </si>
  <si>
    <t>5项</t>
  </si>
  <si>
    <t>计划标准</t>
  </si>
  <si>
    <t>教室改造</t>
  </si>
  <si>
    <t>6个教室</t>
  </si>
  <si>
    <t>走廊装饰</t>
  </si>
  <si>
    <t>3层</t>
  </si>
  <si>
    <t>效益指标</t>
  </si>
  <si>
    <t>社会效益指标</t>
  </si>
  <si>
    <t>家长满意度</t>
  </si>
  <si>
    <t>90%</t>
  </si>
  <si>
    <t>过道地胶</t>
  </si>
  <si>
    <t>330平方米</t>
  </si>
  <si>
    <t>年度绩效目标表</t>
  </si>
  <si>
    <t>前年</t>
  </si>
  <si>
    <t>上年</t>
  </si>
  <si>
    <t>预计当年实现</t>
  </si>
  <si>
    <t>88%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</si>
</sst>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</numFmts>
  <fonts count="57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mbria"/>
      <family val="0"/>
    </font>
    <font>
      <sz val="11"/>
      <color rgb="FF000000"/>
      <name val="宋体"/>
      <family val="0"/>
    </font>
    <font>
      <b/>
      <sz val="16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1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2" xfId="0" applyNumberFormat="1" applyFont="1" applyBorder="1" applyAlignment="1" applyProtection="1">
      <alignment horizontal="left" wrapText="1"/>
      <protection/>
    </xf>
    <xf numFmtId="1" fontId="7" fillId="0" borderId="12" xfId="0" applyNumberFormat="1" applyFont="1" applyBorder="1" applyAlignment="1" applyProtection="1">
      <alignment horizontal="right" vertical="center"/>
      <protection/>
    </xf>
    <xf numFmtId="2" fontId="7" fillId="0" borderId="12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vertical="center"/>
      <protection/>
    </xf>
    <xf numFmtId="4" fontId="11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" fontId="11" fillId="0" borderId="12" xfId="0" applyNumberFormat="1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vertical="center"/>
      <protection/>
    </xf>
    <xf numFmtId="4" fontId="11" fillId="33" borderId="12" xfId="0" applyNumberFormat="1" applyFont="1" applyFill="1" applyBorder="1" applyAlignment="1" applyProtection="1">
      <alignment horizontal="right" vertical="center"/>
      <protection/>
    </xf>
    <xf numFmtId="4" fontId="11" fillId="33" borderId="22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2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49" fontId="12" fillId="0" borderId="10" xfId="0" applyNumberFormat="1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40" fontId="11" fillId="33" borderId="12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40" fontId="11" fillId="0" borderId="22" xfId="0" applyNumberFormat="1" applyFont="1" applyBorder="1" applyAlignment="1" applyProtection="1">
      <alignment horizontal="right" vertical="center" wrapText="1"/>
      <protection/>
    </xf>
    <xf numFmtId="40" fontId="11" fillId="0" borderId="12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/>
      <protection/>
    </xf>
    <xf numFmtId="40" fontId="11" fillId="33" borderId="20" xfId="0" applyNumberFormat="1" applyFont="1" applyFill="1" applyBorder="1" applyAlignment="1" applyProtection="1">
      <alignment/>
      <protection/>
    </xf>
    <xf numFmtId="40" fontId="11" fillId="33" borderId="12" xfId="0" applyNumberFormat="1" applyFont="1" applyFill="1" applyBorder="1" applyAlignment="1" applyProtection="1">
      <alignment/>
      <protection/>
    </xf>
    <xf numFmtId="40" fontId="8" fillId="33" borderId="12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40" fontId="1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40" fontId="11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4" fontId="11" fillId="33" borderId="12" xfId="0" applyNumberFormat="1" applyFont="1" applyFill="1" applyBorder="1" applyAlignment="1" applyProtection="1">
      <alignment horizontal="right" vertical="center" wrapText="1"/>
      <protection/>
    </xf>
    <xf numFmtId="40" fontId="11" fillId="33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4" fontId="11" fillId="33" borderId="12" xfId="0" applyNumberFormat="1" applyFont="1" applyFill="1" applyBorder="1" applyAlignment="1" applyProtection="1">
      <alignment vertical="center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0" fontId="8" fillId="0" borderId="12" xfId="0" applyNumberFormat="1" applyFont="1" applyBorder="1" applyAlignment="1" applyProtection="1">
      <alignment horizontal="right" vertical="center" wrapText="1"/>
      <protection/>
    </xf>
    <xf numFmtId="40" fontId="11" fillId="33" borderId="12" xfId="0" applyNumberFormat="1" applyFont="1" applyFill="1" applyBorder="1" applyAlignment="1" applyProtection="1">
      <alignment vertical="center"/>
      <protection/>
    </xf>
    <xf numFmtId="2" fontId="11" fillId="0" borderId="12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workbookViewId="0" topLeftCell="A1">
      <selection activeCell="I15" sqref="I15"/>
    </sheetView>
  </sheetViews>
  <sheetFormatPr defaultColWidth="9.140625" defaultRowHeight="12.75" customHeight="1"/>
  <cols>
    <col min="1" max="1" width="25.421875" style="40" customWidth="1"/>
    <col min="2" max="2" width="21.57421875" style="40" customWidth="1"/>
    <col min="3" max="3" width="28.28125" style="40" customWidth="1"/>
    <col min="4" max="4" width="23.7109375" style="40" customWidth="1"/>
    <col min="5" max="5" width="14.8515625" style="40" customWidth="1"/>
    <col min="6" max="8" width="9.00390625" style="40" customWidth="1"/>
    <col min="9" max="9" width="9.140625" style="40" customWidth="1"/>
  </cols>
  <sheetData>
    <row r="1" spans="1:8" s="40" customFormat="1" ht="15">
      <c r="A1" s="63" t="s">
        <v>0</v>
      </c>
      <c r="B1" s="91"/>
      <c r="C1" s="91"/>
      <c r="D1" s="64"/>
      <c r="E1" s="91"/>
      <c r="F1" s="91"/>
      <c r="G1" s="91"/>
      <c r="H1" s="91"/>
    </row>
    <row r="2" spans="1:8" s="40" customFormat="1" ht="20.25">
      <c r="A2" s="117" t="s">
        <v>1</v>
      </c>
      <c r="B2" s="117"/>
      <c r="C2" s="117"/>
      <c r="D2" s="117"/>
      <c r="E2" s="91"/>
      <c r="F2" s="91"/>
      <c r="G2" s="91"/>
      <c r="H2" s="91"/>
    </row>
    <row r="3" spans="2:8" s="40" customFormat="1" ht="15">
      <c r="B3" s="63"/>
      <c r="C3" s="63"/>
      <c r="D3" s="64" t="s">
        <v>2</v>
      </c>
      <c r="E3" s="63"/>
      <c r="F3" s="63"/>
      <c r="G3" s="63"/>
      <c r="H3" s="63"/>
    </row>
    <row r="4" spans="1:8" s="40" customFormat="1" ht="24" customHeight="1">
      <c r="A4" s="36" t="s">
        <v>3</v>
      </c>
      <c r="B4" s="36"/>
      <c r="C4" s="118" t="s">
        <v>4</v>
      </c>
      <c r="D4" s="119"/>
      <c r="E4" s="63"/>
      <c r="F4" s="63"/>
      <c r="G4" s="63"/>
      <c r="H4" s="63"/>
    </row>
    <row r="5" spans="1:8" s="40" customFormat="1" ht="21.75" customHeight="1">
      <c r="A5" s="36" t="s">
        <v>5</v>
      </c>
      <c r="B5" s="36" t="s">
        <v>6</v>
      </c>
      <c r="C5" s="36" t="s">
        <v>7</v>
      </c>
      <c r="D5" s="36" t="s">
        <v>6</v>
      </c>
      <c r="E5" s="63"/>
      <c r="F5" s="63"/>
      <c r="G5" s="63"/>
      <c r="H5" s="63"/>
    </row>
    <row r="6" spans="1:8" s="40" customFormat="1" ht="21" customHeight="1">
      <c r="A6" s="92" t="s">
        <v>8</v>
      </c>
      <c r="B6" s="93">
        <f>SUM(B7:B8)</f>
        <v>5525.67</v>
      </c>
      <c r="C6" s="92" t="s">
        <v>9</v>
      </c>
      <c r="D6" s="106"/>
      <c r="E6" s="63"/>
      <c r="F6" s="63"/>
      <c r="G6" s="63"/>
      <c r="H6" s="63"/>
    </row>
    <row r="7" spans="1:8" s="40" customFormat="1" ht="21" customHeight="1">
      <c r="A7" s="92" t="s">
        <v>10</v>
      </c>
      <c r="B7" s="106">
        <v>5525.67</v>
      </c>
      <c r="C7" s="92" t="s">
        <v>11</v>
      </c>
      <c r="D7" s="106"/>
      <c r="E7" s="63"/>
      <c r="F7" s="63"/>
      <c r="G7" s="63"/>
      <c r="H7" s="63"/>
    </row>
    <row r="8" spans="1:8" s="40" customFormat="1" ht="21" customHeight="1">
      <c r="A8" s="55" t="s">
        <v>0</v>
      </c>
      <c r="B8" s="106"/>
      <c r="C8" s="92" t="s">
        <v>12</v>
      </c>
      <c r="D8" s="106">
        <v>475.6</v>
      </c>
      <c r="E8" s="63"/>
      <c r="F8" s="63"/>
      <c r="G8" s="63"/>
      <c r="H8" s="63"/>
    </row>
    <row r="9" spans="1:8" s="40" customFormat="1" ht="21" customHeight="1">
      <c r="A9" s="92" t="s">
        <v>13</v>
      </c>
      <c r="B9" s="106"/>
      <c r="C9" s="92" t="s">
        <v>14</v>
      </c>
      <c r="D9" s="106"/>
      <c r="E9" s="63"/>
      <c r="F9" s="63"/>
      <c r="G9" s="63"/>
      <c r="H9" s="63"/>
    </row>
    <row r="10" spans="1:8" s="40" customFormat="1" ht="21" customHeight="1">
      <c r="A10" s="92" t="s">
        <v>15</v>
      </c>
      <c r="B10" s="106"/>
      <c r="C10" s="92" t="s">
        <v>16</v>
      </c>
      <c r="D10" s="106"/>
      <c r="E10" s="63"/>
      <c r="F10" s="63"/>
      <c r="G10" s="63"/>
      <c r="H10" s="63"/>
    </row>
    <row r="11" spans="1:8" s="40" customFormat="1" ht="21" customHeight="1">
      <c r="A11" s="92" t="s">
        <v>17</v>
      </c>
      <c r="B11" s="106">
        <v>4</v>
      </c>
      <c r="C11" s="92" t="s">
        <v>18</v>
      </c>
      <c r="D11" s="106">
        <v>263.3</v>
      </c>
      <c r="E11" s="63"/>
      <c r="F11" s="63"/>
      <c r="G11" s="63"/>
      <c r="H11" s="63"/>
    </row>
    <row r="12" spans="1:8" s="40" customFormat="1" ht="21" customHeight="1">
      <c r="A12" s="92" t="s">
        <v>19</v>
      </c>
      <c r="B12" s="106"/>
      <c r="C12" s="92" t="s">
        <v>20</v>
      </c>
      <c r="D12" s="106">
        <v>99.66</v>
      </c>
      <c r="E12" s="63"/>
      <c r="F12" s="63"/>
      <c r="G12" s="63"/>
      <c r="H12" s="63"/>
    </row>
    <row r="13" spans="1:8" s="40" customFormat="1" ht="21" customHeight="1">
      <c r="A13" s="92" t="s">
        <v>21</v>
      </c>
      <c r="B13" s="120">
        <v>31.3</v>
      </c>
      <c r="C13" s="92" t="s">
        <v>22</v>
      </c>
      <c r="D13" s="106"/>
      <c r="E13" s="63"/>
      <c r="F13" s="63"/>
      <c r="G13" s="63"/>
      <c r="H13" s="63"/>
    </row>
    <row r="14" spans="1:8" s="40" customFormat="1" ht="21" customHeight="1">
      <c r="A14" s="55"/>
      <c r="B14" s="93"/>
      <c r="C14" s="92" t="s">
        <v>23</v>
      </c>
      <c r="D14" s="106"/>
      <c r="E14" s="63"/>
      <c r="F14" s="63"/>
      <c r="G14" s="63"/>
      <c r="H14" s="63"/>
    </row>
    <row r="15" spans="1:8" s="40" customFormat="1" ht="21" customHeight="1">
      <c r="A15" s="55"/>
      <c r="B15" s="93"/>
      <c r="C15" s="92" t="s">
        <v>24</v>
      </c>
      <c r="D15" s="106"/>
      <c r="E15" s="63"/>
      <c r="F15" s="63"/>
      <c r="G15" s="63"/>
      <c r="H15" s="63"/>
    </row>
    <row r="16" spans="1:8" s="40" customFormat="1" ht="21" customHeight="1">
      <c r="A16" s="55"/>
      <c r="B16" s="121"/>
      <c r="C16" s="92" t="s">
        <v>25</v>
      </c>
      <c r="D16" s="106"/>
      <c r="E16" s="63"/>
      <c r="F16" s="63"/>
      <c r="G16" s="63"/>
      <c r="H16" s="63"/>
    </row>
    <row r="17" spans="1:8" s="40" customFormat="1" ht="21" customHeight="1">
      <c r="A17" s="55"/>
      <c r="B17" s="121"/>
      <c r="C17" s="92" t="s">
        <v>26</v>
      </c>
      <c r="D17" s="106"/>
      <c r="E17" s="63"/>
      <c r="F17" s="63"/>
      <c r="G17" s="63"/>
      <c r="H17" s="63"/>
    </row>
    <row r="18" spans="1:8" s="40" customFormat="1" ht="21" customHeight="1">
      <c r="A18" s="55"/>
      <c r="B18" s="121"/>
      <c r="C18" s="92" t="s">
        <v>27</v>
      </c>
      <c r="D18" s="106">
        <v>4722.41</v>
      </c>
      <c r="E18" s="63"/>
      <c r="F18" s="63"/>
      <c r="G18" s="63"/>
      <c r="H18" s="63"/>
    </row>
    <row r="19" spans="1:8" s="40" customFormat="1" ht="21" customHeight="1">
      <c r="A19" s="55"/>
      <c r="B19" s="121"/>
      <c r="C19" s="92" t="s">
        <v>28</v>
      </c>
      <c r="D19" s="106"/>
      <c r="E19" s="63"/>
      <c r="F19" s="63"/>
      <c r="G19" s="63"/>
      <c r="H19" s="63"/>
    </row>
    <row r="20" spans="1:8" s="40" customFormat="1" ht="21" customHeight="1">
      <c r="A20" s="55"/>
      <c r="B20" s="121"/>
      <c r="C20" s="92" t="s">
        <v>29</v>
      </c>
      <c r="D20" s="106"/>
      <c r="E20" s="63"/>
      <c r="F20" s="63"/>
      <c r="G20" s="63"/>
      <c r="H20" s="63"/>
    </row>
    <row r="21" spans="1:8" s="40" customFormat="1" ht="21" customHeight="1">
      <c r="A21" s="55"/>
      <c r="B21" s="101"/>
      <c r="C21" s="92" t="s">
        <v>30</v>
      </c>
      <c r="D21" s="122"/>
      <c r="E21" s="63"/>
      <c r="F21" s="63"/>
      <c r="G21" s="63"/>
      <c r="H21" s="63"/>
    </row>
    <row r="22" spans="1:8" s="40" customFormat="1" ht="21" customHeight="1">
      <c r="A22" s="92"/>
      <c r="B22" s="101"/>
      <c r="C22" s="92"/>
      <c r="D22" s="93"/>
      <c r="E22" s="63"/>
      <c r="F22" s="63"/>
      <c r="G22" s="63"/>
      <c r="H22" s="63"/>
    </row>
    <row r="23" spans="1:8" s="40" customFormat="1" ht="21" customHeight="1">
      <c r="A23" s="36" t="s">
        <v>31</v>
      </c>
      <c r="B23" s="93">
        <f>SUM(B7:B13)</f>
        <v>5560.97</v>
      </c>
      <c r="C23" s="36" t="s">
        <v>32</v>
      </c>
      <c r="D23" s="106">
        <v>5560.97</v>
      </c>
      <c r="E23" s="63"/>
      <c r="F23" s="63"/>
      <c r="G23" s="63"/>
      <c r="H23" s="63"/>
    </row>
    <row r="24" spans="1:8" s="40" customFormat="1" ht="21" customHeight="1">
      <c r="A24" s="92" t="s">
        <v>33</v>
      </c>
      <c r="B24" s="106"/>
      <c r="C24" s="36" t="s">
        <v>34</v>
      </c>
      <c r="D24" s="93"/>
      <c r="E24" s="63"/>
      <c r="F24" s="63"/>
      <c r="G24" s="63"/>
      <c r="H24" s="63"/>
    </row>
    <row r="25" spans="1:8" s="40" customFormat="1" ht="21" customHeight="1">
      <c r="A25" s="92" t="s">
        <v>35</v>
      </c>
      <c r="B25" s="106"/>
      <c r="C25" s="92"/>
      <c r="D25" s="93"/>
      <c r="E25" s="91"/>
      <c r="F25" s="91"/>
      <c r="G25" s="91"/>
      <c r="H25" s="91"/>
    </row>
    <row r="26" spans="1:8" s="40" customFormat="1" ht="21" customHeight="1">
      <c r="A26" s="36" t="s">
        <v>36</v>
      </c>
      <c r="B26" s="93">
        <f>SUM(B23:B25)</f>
        <v>5560.97</v>
      </c>
      <c r="C26" s="36" t="s">
        <v>37</v>
      </c>
      <c r="D26" s="93">
        <f>SUM(D23)+SUM(D24)</f>
        <v>5560.97</v>
      </c>
      <c r="E26" s="91"/>
      <c r="F26" s="91"/>
      <c r="G26" s="91"/>
      <c r="H26" s="91"/>
    </row>
    <row r="27" spans="1:8" s="40" customFormat="1" ht="15">
      <c r="A27" s="110"/>
      <c r="B27" s="111"/>
      <c r="C27" s="91"/>
      <c r="D27" s="91"/>
      <c r="E27" s="91"/>
      <c r="F27" s="91"/>
      <c r="G27" s="91"/>
      <c r="H27" s="91"/>
    </row>
    <row r="28" spans="1:8" s="40" customFormat="1" ht="15">
      <c r="A28" s="91"/>
      <c r="B28" s="91"/>
      <c r="C28" s="91"/>
      <c r="D28" s="91"/>
      <c r="E28" s="91"/>
      <c r="F28" s="91"/>
      <c r="G28" s="91"/>
      <c r="H28" s="91"/>
    </row>
    <row r="29" spans="1:8" s="40" customFormat="1" ht="15">
      <c r="A29" s="91"/>
      <c r="B29" s="91"/>
      <c r="C29" s="91"/>
      <c r="D29" s="91"/>
      <c r="E29" s="91"/>
      <c r="F29" s="91"/>
      <c r="G29" s="91"/>
      <c r="H29" s="91"/>
    </row>
    <row r="30" spans="1:8" s="40" customFormat="1" ht="15">
      <c r="A30" s="91"/>
      <c r="B30" s="91"/>
      <c r="C30" s="91"/>
      <c r="D30" s="91"/>
      <c r="E30" s="91"/>
      <c r="F30" s="91"/>
      <c r="G30" s="91"/>
      <c r="H30" s="91"/>
    </row>
    <row r="31" spans="1:4" s="40" customFormat="1" ht="15">
      <c r="A31" s="110"/>
      <c r="B31" s="91"/>
      <c r="C31" s="91"/>
      <c r="D31" s="91"/>
    </row>
    <row r="32" s="40" customFormat="1" ht="15"/>
    <row r="33" s="40" customFormat="1" ht="15"/>
    <row r="34" spans="5:8" s="40" customFormat="1" ht="15">
      <c r="E34" s="91"/>
      <c r="F34" s="91"/>
      <c r="G34" s="91"/>
      <c r="H34" s="91"/>
    </row>
    <row r="35" spans="1:4" s="40" customFormat="1" ht="15">
      <c r="A35" s="110"/>
      <c r="B35" s="91"/>
      <c r="C35" s="91"/>
      <c r="D35" s="91"/>
    </row>
    <row r="36" s="40" customFormat="1" ht="15"/>
    <row r="37" s="40" customFormat="1" ht="15"/>
    <row r="38" spans="5:8" s="40" customFormat="1" ht="15">
      <c r="E38" s="91"/>
      <c r="F38" s="91"/>
      <c r="G38" s="91"/>
      <c r="H38" s="91"/>
    </row>
    <row r="39" spans="1:4" s="40" customFormat="1" ht="15">
      <c r="A39" s="110"/>
      <c r="B39" s="91"/>
      <c r="C39" s="91"/>
      <c r="D39" s="91"/>
    </row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pans="5:8" s="40" customFormat="1" ht="15">
      <c r="E56" s="91"/>
      <c r="F56" s="91"/>
      <c r="G56" s="91"/>
      <c r="H56" s="91"/>
    </row>
    <row r="57" spans="1:4" s="40" customFormat="1" ht="15">
      <c r="A57" s="110"/>
      <c r="B57" s="91"/>
      <c r="C57" s="91"/>
      <c r="D57" s="91"/>
    </row>
    <row r="58" spans="5:8" s="40" customFormat="1" ht="15">
      <c r="E58" s="91"/>
      <c r="F58" s="91"/>
      <c r="G58" s="91"/>
      <c r="H58" s="91"/>
    </row>
    <row r="59" spans="1:4" s="40" customFormat="1" ht="15">
      <c r="A59" s="110"/>
      <c r="B59" s="91"/>
      <c r="C59" s="91"/>
      <c r="D59" s="91"/>
    </row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pans="5:8" s="40" customFormat="1" ht="14.25" customHeight="1">
      <c r="E71" s="91"/>
      <c r="F71" s="91"/>
      <c r="G71" s="91"/>
      <c r="H71" s="91"/>
    </row>
    <row r="72" spans="1:8" s="40" customFormat="1" ht="15">
      <c r="A72" s="112"/>
      <c r="B72" s="91"/>
      <c r="C72" s="91"/>
      <c r="D72" s="91"/>
      <c r="E72" s="91"/>
      <c r="F72" s="91"/>
      <c r="G72" s="91"/>
      <c r="H72" s="91"/>
    </row>
    <row r="73" spans="1:8" s="40" customFormat="1" ht="14.25" customHeight="1">
      <c r="A73" s="110"/>
      <c r="B73" s="91"/>
      <c r="C73" s="91"/>
      <c r="D73" s="91"/>
      <c r="E73" s="91"/>
      <c r="F73" s="91"/>
      <c r="G73" s="91"/>
      <c r="H73" s="91"/>
    </row>
    <row r="74" spans="1:8" s="40" customFormat="1" ht="15">
      <c r="A74" s="112"/>
      <c r="B74" s="91"/>
      <c r="C74" s="91"/>
      <c r="D74" s="91"/>
      <c r="E74" s="91"/>
      <c r="F74" s="91"/>
      <c r="G74" s="91"/>
      <c r="H74" s="91"/>
    </row>
    <row r="75" spans="1:4" s="40" customFormat="1" ht="15">
      <c r="A75" s="110"/>
      <c r="B75" s="91"/>
      <c r="C75" s="91"/>
      <c r="D75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7.421875" style="40" customWidth="1"/>
    <col min="2" max="2" width="38.421875" style="40" customWidth="1"/>
    <col min="3" max="4" width="9.140625" style="40" customWidth="1"/>
  </cols>
  <sheetData>
    <row r="1" spans="1:2" ht="18" customHeight="1">
      <c r="A1" s="41" t="s">
        <v>165</v>
      </c>
      <c r="B1" s="42"/>
    </row>
    <row r="2" spans="1:2" s="40" customFormat="1" ht="27.75" customHeight="1">
      <c r="A2" s="43" t="s">
        <v>166</v>
      </c>
      <c r="B2" s="43"/>
    </row>
    <row r="3" s="40" customFormat="1" ht="19.5" customHeight="1">
      <c r="B3" s="44" t="s">
        <v>2</v>
      </c>
    </row>
    <row r="4" spans="1:2" s="40" customFormat="1" ht="31.5" customHeight="1">
      <c r="A4" s="45" t="s">
        <v>167</v>
      </c>
      <c r="B4" s="45" t="s">
        <v>86</v>
      </c>
    </row>
    <row r="5" spans="1:3" s="40" customFormat="1" ht="34.5" customHeight="1">
      <c r="A5" s="46"/>
      <c r="B5" s="47"/>
      <c r="C5" s="48"/>
    </row>
    <row r="6" spans="1:3" s="40" customFormat="1" ht="19.5" customHeight="1">
      <c r="A6" s="49" t="s">
        <v>154</v>
      </c>
      <c r="B6" s="49"/>
      <c r="C6" s="48"/>
    </row>
    <row r="7" spans="1:3" s="40" customFormat="1" ht="9.75" customHeight="1">
      <c r="A7" s="48"/>
      <c r="B7" s="48"/>
      <c r="C7" s="48"/>
    </row>
    <row r="8" spans="1:2" s="40" customFormat="1" ht="9.75" customHeight="1">
      <c r="A8" s="48"/>
      <c r="B8" s="48"/>
    </row>
    <row r="9" spans="1:2" s="40" customFormat="1" ht="9.75" customHeight="1">
      <c r="A9" s="48"/>
      <c r="B9" s="48"/>
    </row>
    <row r="10" spans="1:2" s="40" customFormat="1" ht="9.75" customHeight="1">
      <c r="A10" s="48"/>
      <c r="B10" s="48"/>
    </row>
    <row r="11" s="40" customFormat="1" ht="9.75" customHeight="1">
      <c r="B11" s="48"/>
    </row>
    <row r="12" spans="1:2" s="40" customFormat="1" ht="9.75" customHeight="1">
      <c r="A12" s="48"/>
      <c r="B12" s="48"/>
    </row>
    <row r="13" s="40" customFormat="1" ht="9.75" customHeight="1">
      <c r="B13" s="48"/>
    </row>
    <row r="14" s="40" customFormat="1" ht="9.75" customHeight="1">
      <c r="B14" s="48"/>
    </row>
    <row r="15" s="40" customFormat="1" ht="15"/>
    <row r="16" s="40" customFormat="1" ht="9.75" customHeight="1">
      <c r="B16" s="48"/>
    </row>
    <row r="17" spans="1:2" s="40" customFormat="1" ht="9.75" customHeight="1">
      <c r="A17" s="48"/>
      <c r="B17" s="48"/>
    </row>
    <row r="18" s="40" customFormat="1" ht="9.75" customHeight="1">
      <c r="B18" s="48"/>
    </row>
    <row r="19" s="40" customFormat="1" ht="15"/>
    <row r="20" s="40" customFormat="1" ht="15"/>
    <row r="21" s="40" customFormat="1" ht="9.75" customHeight="1">
      <c r="B2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B2"/>
    <mergeCell ref="A6:B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S12" sqref="S12"/>
    </sheetView>
  </sheetViews>
  <sheetFormatPr defaultColWidth="9.140625" defaultRowHeight="12.75"/>
  <cols>
    <col min="1" max="1" width="10.7109375" style="0" customWidth="1"/>
    <col min="3" max="3" width="12.57421875" style="0" customWidth="1"/>
    <col min="4" max="4" width="12.7109375" style="0" customWidth="1"/>
    <col min="5" max="7" width="9.140625" style="0" customWidth="1"/>
    <col min="8" max="8" width="14.57421875" style="0" customWidth="1"/>
  </cols>
  <sheetData>
    <row r="1" spans="1:8" ht="24" customHeight="1">
      <c r="A1" s="1" t="s">
        <v>168</v>
      </c>
      <c r="B1" s="2"/>
      <c r="C1" s="2"/>
      <c r="D1" s="2"/>
      <c r="E1" s="2"/>
      <c r="F1" s="2"/>
      <c r="G1" s="2"/>
      <c r="H1" s="2"/>
    </row>
    <row r="2" spans="1:8" ht="22.5">
      <c r="A2" s="3" t="s">
        <v>169</v>
      </c>
      <c r="B2" s="3"/>
      <c r="C2" s="3"/>
      <c r="D2" s="3"/>
      <c r="E2" s="3"/>
      <c r="F2" s="3"/>
      <c r="G2" s="3"/>
      <c r="H2" s="3"/>
    </row>
    <row r="3" spans="1:8" ht="13.5">
      <c r="A3" s="4" t="s">
        <v>2</v>
      </c>
      <c r="B3" s="4"/>
      <c r="C3" s="4"/>
      <c r="D3" s="4"/>
      <c r="E3" s="4"/>
      <c r="F3" s="4"/>
      <c r="G3" s="4"/>
      <c r="H3" s="4"/>
    </row>
    <row r="4" spans="1:8" ht="12.75">
      <c r="A4" s="5" t="s">
        <v>167</v>
      </c>
      <c r="B4" s="6"/>
      <c r="C4" s="5" t="s">
        <v>170</v>
      </c>
      <c r="D4" s="6"/>
      <c r="E4" s="5" t="s">
        <v>171</v>
      </c>
      <c r="F4" s="6"/>
      <c r="G4" s="5" t="s">
        <v>172</v>
      </c>
      <c r="H4" s="6"/>
    </row>
    <row r="5" spans="1:8" ht="12.75">
      <c r="A5" s="5" t="s">
        <v>173</v>
      </c>
      <c r="B5" s="6"/>
      <c r="C5" s="5" t="s">
        <v>174</v>
      </c>
      <c r="D5" s="6"/>
      <c r="E5" s="5" t="s">
        <v>175</v>
      </c>
      <c r="F5" s="6"/>
      <c r="G5" s="5" t="s">
        <v>176</v>
      </c>
      <c r="H5" s="6"/>
    </row>
    <row r="6" spans="1:8" ht="12.75">
      <c r="A6" s="5" t="s">
        <v>177</v>
      </c>
      <c r="B6" s="6"/>
      <c r="C6" s="5" t="s">
        <v>178</v>
      </c>
      <c r="D6" s="6"/>
      <c r="E6" s="5" t="s">
        <v>179</v>
      </c>
      <c r="F6" s="6"/>
      <c r="G6" s="5">
        <v>13995650295</v>
      </c>
      <c r="H6" s="6"/>
    </row>
    <row r="7" spans="1:8" ht="12.75">
      <c r="A7" s="5" t="s">
        <v>180</v>
      </c>
      <c r="B7" s="6"/>
      <c r="C7" s="5" t="s">
        <v>181</v>
      </c>
      <c r="D7" s="6"/>
      <c r="E7" s="5" t="s">
        <v>182</v>
      </c>
      <c r="F7" s="6"/>
      <c r="G7" s="5" t="s">
        <v>183</v>
      </c>
      <c r="H7" s="6"/>
    </row>
    <row r="8" spans="1:8" ht="12.75">
      <c r="A8" s="5" t="s">
        <v>184</v>
      </c>
      <c r="B8" s="6"/>
      <c r="C8" s="7" t="s">
        <v>185</v>
      </c>
      <c r="D8" s="7"/>
      <c r="E8" s="7"/>
      <c r="F8" s="7"/>
      <c r="G8" s="7"/>
      <c r="H8" s="7"/>
    </row>
    <row r="9" spans="1:8" ht="12.75">
      <c r="A9" s="5" t="s">
        <v>186</v>
      </c>
      <c r="B9" s="6"/>
      <c r="C9" s="7" t="s">
        <v>187</v>
      </c>
      <c r="D9" s="7"/>
      <c r="E9" s="7"/>
      <c r="F9" s="7"/>
      <c r="G9" s="7"/>
      <c r="H9" s="7"/>
    </row>
    <row r="10" spans="1:8" ht="12.75">
      <c r="A10" s="5" t="s">
        <v>188</v>
      </c>
      <c r="B10" s="6"/>
      <c r="C10" s="5">
        <v>2021</v>
      </c>
      <c r="D10" s="6"/>
      <c r="E10" s="5" t="s">
        <v>189</v>
      </c>
      <c r="F10" s="6"/>
      <c r="G10" s="5">
        <v>2021</v>
      </c>
      <c r="H10" s="6"/>
    </row>
    <row r="11" spans="1:8" ht="43.5" customHeight="1">
      <c r="A11" s="5" t="s">
        <v>190</v>
      </c>
      <c r="B11" s="6"/>
      <c r="C11" s="8" t="s">
        <v>191</v>
      </c>
      <c r="D11" s="8"/>
      <c r="E11" s="8"/>
      <c r="F11" s="8"/>
      <c r="G11" s="8"/>
      <c r="H11" s="8"/>
    </row>
    <row r="12" spans="1:8" ht="63.75" customHeight="1">
      <c r="A12" s="5" t="s">
        <v>192</v>
      </c>
      <c r="B12" s="6"/>
      <c r="C12" s="8" t="s">
        <v>193</v>
      </c>
      <c r="D12" s="8"/>
      <c r="E12" s="8"/>
      <c r="F12" s="8"/>
      <c r="G12" s="8"/>
      <c r="H12" s="8"/>
    </row>
    <row r="13" spans="1:8" ht="18" customHeight="1">
      <c r="A13" s="7" t="s">
        <v>194</v>
      </c>
      <c r="B13" s="7"/>
      <c r="C13" s="9">
        <v>70</v>
      </c>
      <c r="D13" s="10"/>
      <c r="E13" s="5" t="s">
        <v>195</v>
      </c>
      <c r="F13" s="6"/>
      <c r="G13" s="9">
        <v>70</v>
      </c>
      <c r="H13" s="10"/>
    </row>
    <row r="14" spans="1:8" ht="12.75">
      <c r="A14" s="7" t="s">
        <v>196</v>
      </c>
      <c r="B14" s="7"/>
      <c r="C14" s="11" t="s">
        <v>197</v>
      </c>
      <c r="D14" s="12" t="s">
        <v>86</v>
      </c>
      <c r="E14" s="7"/>
      <c r="F14" s="7" t="s">
        <v>198</v>
      </c>
      <c r="G14" s="13"/>
      <c r="H14" s="12" t="s">
        <v>199</v>
      </c>
    </row>
    <row r="15" spans="1:8" ht="12.75">
      <c r="A15" s="7"/>
      <c r="B15" s="7"/>
      <c r="C15" s="11" t="s">
        <v>200</v>
      </c>
      <c r="D15" s="12">
        <v>67</v>
      </c>
      <c r="E15" s="7"/>
      <c r="F15" s="12">
        <v>67</v>
      </c>
      <c r="G15" s="7"/>
      <c r="H15" s="14">
        <v>1</v>
      </c>
    </row>
    <row r="16" spans="1:8" ht="12.75">
      <c r="A16" s="7"/>
      <c r="B16" s="7"/>
      <c r="C16" s="11" t="s">
        <v>201</v>
      </c>
      <c r="D16" s="12">
        <v>70</v>
      </c>
      <c r="E16" s="7"/>
      <c r="F16" s="12">
        <v>70</v>
      </c>
      <c r="G16" s="7"/>
      <c r="H16" s="14">
        <v>1</v>
      </c>
    </row>
    <row r="17" spans="1:8" ht="24">
      <c r="A17" s="7"/>
      <c r="B17" s="7"/>
      <c r="C17" s="7" t="s">
        <v>202</v>
      </c>
      <c r="D17" s="7" t="s">
        <v>203</v>
      </c>
      <c r="E17" s="8"/>
      <c r="F17" s="7"/>
      <c r="G17" s="8"/>
      <c r="H17" s="8"/>
    </row>
    <row r="18" spans="1:8" ht="12.75">
      <c r="A18" s="15" t="s">
        <v>204</v>
      </c>
      <c r="B18" s="16"/>
      <c r="C18" s="5" t="s">
        <v>205</v>
      </c>
      <c r="D18" s="17"/>
      <c r="E18" s="17"/>
      <c r="F18" s="17"/>
      <c r="G18" s="5" t="s">
        <v>206</v>
      </c>
      <c r="H18" s="6"/>
    </row>
    <row r="19" spans="1:8" ht="15">
      <c r="A19" s="18"/>
      <c r="B19" s="19"/>
      <c r="C19" s="5" t="s">
        <v>53</v>
      </c>
      <c r="D19" s="17"/>
      <c r="E19" s="17"/>
      <c r="F19" s="17"/>
      <c r="G19" s="20">
        <v>70</v>
      </c>
      <c r="H19" s="12"/>
    </row>
    <row r="20" spans="1:8" ht="15">
      <c r="A20" s="18"/>
      <c r="B20" s="19"/>
      <c r="C20" s="5" t="s">
        <v>207</v>
      </c>
      <c r="D20" s="17"/>
      <c r="E20" s="17"/>
      <c r="F20" s="17"/>
      <c r="G20" s="20">
        <v>70</v>
      </c>
      <c r="H20" s="12"/>
    </row>
    <row r="21" spans="1:8" ht="15">
      <c r="A21" s="18"/>
      <c r="B21" s="19"/>
      <c r="C21" s="5" t="s">
        <v>208</v>
      </c>
      <c r="D21" s="17"/>
      <c r="E21" s="17"/>
      <c r="F21" s="17"/>
      <c r="G21" s="20">
        <v>70</v>
      </c>
      <c r="H21" s="12"/>
    </row>
    <row r="22" spans="1:8" ht="15">
      <c r="A22" s="18"/>
      <c r="B22" s="19"/>
      <c r="C22" s="5" t="s">
        <v>209</v>
      </c>
      <c r="D22" s="17"/>
      <c r="E22" s="17"/>
      <c r="F22" s="17"/>
      <c r="G22" s="20"/>
      <c r="H22" s="12"/>
    </row>
    <row r="23" spans="1:8" ht="12.75">
      <c r="A23" s="18"/>
      <c r="B23" s="19"/>
      <c r="C23" s="5" t="s">
        <v>210</v>
      </c>
      <c r="D23" s="17"/>
      <c r="E23" s="17"/>
      <c r="F23" s="17"/>
      <c r="G23" s="12"/>
      <c r="H23" s="12"/>
    </row>
    <row r="24" spans="1:8" ht="15">
      <c r="A24" s="21"/>
      <c r="B24" s="22"/>
      <c r="C24" s="5" t="s">
        <v>211</v>
      </c>
      <c r="D24" s="17"/>
      <c r="E24" s="17"/>
      <c r="F24" s="17"/>
      <c r="G24" s="20"/>
      <c r="H24" s="12"/>
    </row>
    <row r="25" spans="1:8" ht="14.25">
      <c r="A25" s="23" t="s">
        <v>212</v>
      </c>
      <c r="B25" s="24"/>
      <c r="C25" s="24"/>
      <c r="D25" s="24"/>
      <c r="E25" s="24"/>
      <c r="F25" s="24"/>
      <c r="G25" s="24"/>
      <c r="H25" s="24"/>
    </row>
    <row r="26" spans="1:8" ht="24">
      <c r="A26" s="25" t="s">
        <v>213</v>
      </c>
      <c r="B26" s="25" t="s">
        <v>214</v>
      </c>
      <c r="C26" s="25" t="s">
        <v>215</v>
      </c>
      <c r="D26" s="25" t="s">
        <v>206</v>
      </c>
      <c r="E26" s="25" t="s">
        <v>216</v>
      </c>
      <c r="F26" s="25"/>
      <c r="G26" s="25"/>
      <c r="H26" s="25" t="s">
        <v>217</v>
      </c>
    </row>
    <row r="27" spans="1:8" ht="54" customHeight="1">
      <c r="A27" s="26" t="s">
        <v>218</v>
      </c>
      <c r="B27" s="26" t="s">
        <v>218</v>
      </c>
      <c r="C27" s="26" t="s">
        <v>219</v>
      </c>
      <c r="D27" s="27">
        <v>3.6</v>
      </c>
      <c r="E27" s="28" t="s">
        <v>220</v>
      </c>
      <c r="F27" s="29"/>
      <c r="G27" s="29"/>
      <c r="H27" s="26"/>
    </row>
    <row r="28" spans="1:8" ht="54" customHeight="1">
      <c r="A28" s="26" t="s">
        <v>221</v>
      </c>
      <c r="B28" s="26" t="s">
        <v>222</v>
      </c>
      <c r="C28" s="26" t="s">
        <v>219</v>
      </c>
      <c r="D28" s="27">
        <v>4.5</v>
      </c>
      <c r="E28" s="28" t="s">
        <v>220</v>
      </c>
      <c r="F28" s="30"/>
      <c r="G28" s="30"/>
      <c r="H28" s="26"/>
    </row>
    <row r="29" spans="1:8" ht="54" customHeight="1">
      <c r="A29" s="26" t="s">
        <v>223</v>
      </c>
      <c r="B29" s="26" t="s">
        <v>224</v>
      </c>
      <c r="C29" s="26" t="s">
        <v>219</v>
      </c>
      <c r="D29" s="27">
        <v>3.7</v>
      </c>
      <c r="E29" s="28" t="s">
        <v>220</v>
      </c>
      <c r="F29" s="29"/>
      <c r="G29" s="29" t="s">
        <v>52</v>
      </c>
      <c r="H29" s="26"/>
    </row>
    <row r="30" spans="1:8" ht="54" customHeight="1">
      <c r="A30" s="26" t="s">
        <v>225</v>
      </c>
      <c r="B30" s="26" t="s">
        <v>226</v>
      </c>
      <c r="C30" s="26" t="s">
        <v>219</v>
      </c>
      <c r="D30" s="27">
        <v>5.4</v>
      </c>
      <c r="E30" s="28" t="s">
        <v>227</v>
      </c>
      <c r="F30" s="29"/>
      <c r="G30" s="29" t="s">
        <v>52</v>
      </c>
      <c r="H30" s="26"/>
    </row>
    <row r="31" spans="1:8" ht="54" customHeight="1">
      <c r="A31" s="26" t="s">
        <v>228</v>
      </c>
      <c r="B31" s="26" t="s">
        <v>229</v>
      </c>
      <c r="C31" s="26" t="s">
        <v>219</v>
      </c>
      <c r="D31" s="27">
        <v>52.8</v>
      </c>
      <c r="E31" s="28" t="s">
        <v>220</v>
      </c>
      <c r="F31" s="29"/>
      <c r="G31" s="29" t="s">
        <v>52</v>
      </c>
      <c r="H31" s="26"/>
    </row>
    <row r="32" spans="1:8" ht="14.25">
      <c r="A32" s="23" t="s">
        <v>230</v>
      </c>
      <c r="B32" s="24"/>
      <c r="C32" s="24"/>
      <c r="D32" s="24"/>
      <c r="E32" s="24"/>
      <c r="F32" s="24"/>
      <c r="G32" s="24"/>
      <c r="H32" s="24"/>
    </row>
    <row r="33" spans="1:8" ht="12.75">
      <c r="A33" s="25" t="s">
        <v>231</v>
      </c>
      <c r="B33" s="25"/>
      <c r="C33" s="25" t="s">
        <v>232</v>
      </c>
      <c r="D33" s="25"/>
      <c r="E33" s="25"/>
      <c r="F33" s="25" t="s">
        <v>206</v>
      </c>
      <c r="G33" s="25"/>
      <c r="H33" s="25"/>
    </row>
    <row r="34" spans="1:8" ht="12.75">
      <c r="A34" s="31"/>
      <c r="B34" s="32"/>
      <c r="C34" s="33"/>
      <c r="D34" s="33"/>
      <c r="E34" s="33"/>
      <c r="F34" s="34"/>
      <c r="G34" s="34"/>
      <c r="H34" s="34"/>
    </row>
    <row r="35" spans="1:8" ht="14.25">
      <c r="A35" s="23" t="s">
        <v>233</v>
      </c>
      <c r="B35" s="23"/>
      <c r="C35" s="23"/>
      <c r="D35" s="23"/>
      <c r="E35" s="23"/>
      <c r="F35" s="23"/>
      <c r="G35" s="23"/>
      <c r="H35" s="23"/>
    </row>
    <row r="36" spans="1:8" ht="12.75">
      <c r="A36" s="7" t="s">
        <v>234</v>
      </c>
      <c r="B36" s="7"/>
      <c r="C36" s="7" t="s">
        <v>235</v>
      </c>
      <c r="D36" s="7"/>
      <c r="E36" s="7"/>
      <c r="F36" s="7"/>
      <c r="G36" s="7"/>
      <c r="H36" s="7"/>
    </row>
    <row r="37" spans="1:8" ht="12.75">
      <c r="A37" s="35" t="s">
        <v>236</v>
      </c>
      <c r="B37" s="35"/>
      <c r="C37" s="35" t="s">
        <v>237</v>
      </c>
      <c r="D37" s="35"/>
      <c r="E37" s="35"/>
      <c r="F37" s="35"/>
      <c r="G37" s="35"/>
      <c r="H37" s="35"/>
    </row>
    <row r="38" spans="1:8" ht="12.75">
      <c r="A38" s="35" t="s">
        <v>238</v>
      </c>
      <c r="B38" s="35"/>
      <c r="C38" s="35" t="s">
        <v>239</v>
      </c>
      <c r="D38" s="35"/>
      <c r="E38" s="35" t="s">
        <v>52</v>
      </c>
      <c r="F38" s="35" t="s">
        <v>52</v>
      </c>
      <c r="G38" s="35" t="s">
        <v>52</v>
      </c>
      <c r="H38" s="35" t="s">
        <v>52</v>
      </c>
    </row>
    <row r="39" spans="1:8" ht="12.75">
      <c r="A39" s="35" t="s">
        <v>240</v>
      </c>
      <c r="B39" s="35"/>
      <c r="C39" s="35" t="s">
        <v>241</v>
      </c>
      <c r="D39" s="35"/>
      <c r="E39" s="35" t="s">
        <v>52</v>
      </c>
      <c r="F39" s="35" t="s">
        <v>52</v>
      </c>
      <c r="G39" s="35" t="s">
        <v>52</v>
      </c>
      <c r="H39" s="35" t="s">
        <v>52</v>
      </c>
    </row>
    <row r="40" spans="1:8" ht="12.75">
      <c r="A40" s="35" t="s">
        <v>242</v>
      </c>
      <c r="B40" s="35"/>
      <c r="C40" s="35" t="s">
        <v>243</v>
      </c>
      <c r="D40" s="35"/>
      <c r="E40" s="35" t="s">
        <v>52</v>
      </c>
      <c r="F40" s="35" t="s">
        <v>52</v>
      </c>
      <c r="G40" s="35" t="s">
        <v>52</v>
      </c>
      <c r="H40" s="35" t="s">
        <v>52</v>
      </c>
    </row>
    <row r="41" spans="1:8" ht="14.25">
      <c r="A41" s="23" t="s">
        <v>244</v>
      </c>
      <c r="B41" s="24"/>
      <c r="C41" s="24"/>
      <c r="D41" s="24"/>
      <c r="E41" s="24"/>
      <c r="F41" s="24"/>
      <c r="G41" s="24"/>
      <c r="H41" s="24"/>
    </row>
    <row r="42" spans="1:8" ht="12.75">
      <c r="A42" s="36" t="s">
        <v>245</v>
      </c>
      <c r="B42" s="36" t="s">
        <v>246</v>
      </c>
      <c r="C42" s="36" t="s">
        <v>247</v>
      </c>
      <c r="D42" s="36" t="s">
        <v>248</v>
      </c>
      <c r="E42" s="36"/>
      <c r="F42" s="36" t="s">
        <v>249</v>
      </c>
      <c r="G42" s="36" t="s">
        <v>250</v>
      </c>
      <c r="H42" s="36"/>
    </row>
    <row r="43" spans="1:8" ht="12.75">
      <c r="A43" s="26" t="s">
        <v>236</v>
      </c>
      <c r="B43" s="26" t="s">
        <v>251</v>
      </c>
      <c r="C43" s="26" t="s">
        <v>252</v>
      </c>
      <c r="D43" s="28" t="s">
        <v>253</v>
      </c>
      <c r="E43" s="29"/>
      <c r="F43" s="28" t="s">
        <v>254</v>
      </c>
      <c r="G43" s="28" t="s">
        <v>255</v>
      </c>
      <c r="H43" s="29"/>
    </row>
    <row r="44" spans="1:8" ht="12.75">
      <c r="A44" s="26" t="s">
        <v>236</v>
      </c>
      <c r="B44" s="26" t="s">
        <v>251</v>
      </c>
      <c r="C44" s="26" t="s">
        <v>252</v>
      </c>
      <c r="D44" s="28" t="s">
        <v>256</v>
      </c>
      <c r="E44" s="29"/>
      <c r="F44" s="28" t="s">
        <v>257</v>
      </c>
      <c r="G44" s="28" t="s">
        <v>255</v>
      </c>
      <c r="H44" s="29"/>
    </row>
    <row r="45" spans="1:8" ht="12.75">
      <c r="A45" s="26" t="s">
        <v>236</v>
      </c>
      <c r="B45" s="26" t="s">
        <v>251</v>
      </c>
      <c r="C45" s="26" t="s">
        <v>252</v>
      </c>
      <c r="D45" s="28" t="s">
        <v>258</v>
      </c>
      <c r="E45" s="29"/>
      <c r="F45" s="28" t="s">
        <v>259</v>
      </c>
      <c r="G45" s="28" t="s">
        <v>255</v>
      </c>
      <c r="H45" s="29"/>
    </row>
    <row r="46" spans="1:8" ht="12.75">
      <c r="A46" s="26" t="s">
        <v>238</v>
      </c>
      <c r="B46" s="26" t="s">
        <v>260</v>
      </c>
      <c r="C46" s="26" t="s">
        <v>261</v>
      </c>
      <c r="D46" s="28" t="s">
        <v>262</v>
      </c>
      <c r="E46" s="29"/>
      <c r="F46" s="28" t="s">
        <v>263</v>
      </c>
      <c r="G46" s="28" t="s">
        <v>255</v>
      </c>
      <c r="H46" s="29"/>
    </row>
    <row r="47" spans="1:8" ht="24">
      <c r="A47" s="26" t="s">
        <v>238</v>
      </c>
      <c r="B47" s="26" t="s">
        <v>251</v>
      </c>
      <c r="C47" s="26" t="s">
        <v>252</v>
      </c>
      <c r="D47" s="28" t="s">
        <v>264</v>
      </c>
      <c r="E47" s="29"/>
      <c r="F47" s="28" t="s">
        <v>265</v>
      </c>
      <c r="G47" s="28" t="s">
        <v>255</v>
      </c>
      <c r="H47" s="29"/>
    </row>
    <row r="48" spans="1:8" ht="14.25">
      <c r="A48" s="37" t="s">
        <v>266</v>
      </c>
      <c r="B48" s="38"/>
      <c r="C48" s="38"/>
      <c r="D48" s="38"/>
      <c r="E48" s="38"/>
      <c r="F48" s="38"/>
      <c r="G48" s="38"/>
      <c r="H48" s="38"/>
    </row>
    <row r="49" spans="1:8" ht="12.75">
      <c r="A49" s="39" t="s">
        <v>245</v>
      </c>
      <c r="B49" s="39" t="s">
        <v>246</v>
      </c>
      <c r="C49" s="39" t="s">
        <v>247</v>
      </c>
      <c r="D49" s="39" t="s">
        <v>248</v>
      </c>
      <c r="E49" s="39" t="s">
        <v>249</v>
      </c>
      <c r="F49" s="39"/>
      <c r="G49" s="39"/>
      <c r="H49" s="39" t="s">
        <v>250</v>
      </c>
    </row>
    <row r="50" spans="1:8" ht="24">
      <c r="A50" s="39"/>
      <c r="B50" s="39"/>
      <c r="C50" s="39"/>
      <c r="D50" s="39"/>
      <c r="E50" s="39" t="s">
        <v>267</v>
      </c>
      <c r="F50" s="39" t="s">
        <v>268</v>
      </c>
      <c r="G50" s="39" t="s">
        <v>269</v>
      </c>
      <c r="H50" s="39"/>
    </row>
    <row r="51" spans="1:8" ht="12.75">
      <c r="A51" s="28" t="s">
        <v>240</v>
      </c>
      <c r="B51" s="28" t="s">
        <v>251</v>
      </c>
      <c r="C51" s="28" t="s">
        <v>252</v>
      </c>
      <c r="D51" s="28" t="s">
        <v>253</v>
      </c>
      <c r="E51" s="28"/>
      <c r="F51" s="28"/>
      <c r="G51" s="28" t="s">
        <v>254</v>
      </c>
      <c r="H51" s="28" t="s">
        <v>255</v>
      </c>
    </row>
    <row r="52" spans="1:8" ht="12.75">
      <c r="A52" s="28" t="s">
        <v>240</v>
      </c>
      <c r="B52" s="28" t="s">
        <v>251</v>
      </c>
      <c r="C52" s="28" t="s">
        <v>252</v>
      </c>
      <c r="D52" s="28" t="s">
        <v>258</v>
      </c>
      <c r="E52" s="28"/>
      <c r="F52" s="28"/>
      <c r="G52" s="28" t="s">
        <v>259</v>
      </c>
      <c r="H52" s="28" t="s">
        <v>255</v>
      </c>
    </row>
    <row r="53" spans="1:8" ht="12.75">
      <c r="A53" s="28" t="s">
        <v>240</v>
      </c>
      <c r="B53" s="28" t="s">
        <v>251</v>
      </c>
      <c r="C53" s="28" t="s">
        <v>252</v>
      </c>
      <c r="D53" s="28" t="s">
        <v>256</v>
      </c>
      <c r="E53" s="28"/>
      <c r="F53" s="28"/>
      <c r="G53" s="28" t="s">
        <v>257</v>
      </c>
      <c r="H53" s="28" t="s">
        <v>255</v>
      </c>
    </row>
    <row r="54" spans="1:8" ht="12.75">
      <c r="A54" s="28" t="s">
        <v>242</v>
      </c>
      <c r="B54" s="28" t="s">
        <v>260</v>
      </c>
      <c r="C54" s="28" t="s">
        <v>261</v>
      </c>
      <c r="D54" s="28" t="s">
        <v>262</v>
      </c>
      <c r="E54" s="28" t="s">
        <v>270</v>
      </c>
      <c r="F54" s="28" t="s">
        <v>270</v>
      </c>
      <c r="G54" s="28" t="s">
        <v>263</v>
      </c>
      <c r="H54" s="28" t="s">
        <v>255</v>
      </c>
    </row>
    <row r="55" spans="1:8" ht="24">
      <c r="A55" s="28" t="s">
        <v>242</v>
      </c>
      <c r="B55" s="28" t="s">
        <v>251</v>
      </c>
      <c r="C55" s="28" t="s">
        <v>252</v>
      </c>
      <c r="D55" s="28" t="s">
        <v>264</v>
      </c>
      <c r="E55" s="28"/>
      <c r="F55" s="28"/>
      <c r="G55" s="28" t="s">
        <v>265</v>
      </c>
      <c r="H55" s="28" t="s">
        <v>255</v>
      </c>
    </row>
  </sheetData>
  <sheetProtection/>
  <mergeCells count="103">
    <mergeCell ref="A1:H1"/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H8"/>
    <mergeCell ref="A9:B9"/>
    <mergeCell ref="C9:H9"/>
    <mergeCell ref="A10:B10"/>
    <mergeCell ref="C10:D10"/>
    <mergeCell ref="E10:F10"/>
    <mergeCell ref="G10:H10"/>
    <mergeCell ref="A11:B11"/>
    <mergeCell ref="C11:H11"/>
    <mergeCell ref="A12:B12"/>
    <mergeCell ref="C12:H12"/>
    <mergeCell ref="A13:B13"/>
    <mergeCell ref="C13:D13"/>
    <mergeCell ref="E13:F13"/>
    <mergeCell ref="G13:H13"/>
    <mergeCell ref="D14:E14"/>
    <mergeCell ref="F14:G14"/>
    <mergeCell ref="D15:E15"/>
    <mergeCell ref="F15:G15"/>
    <mergeCell ref="D16:E16"/>
    <mergeCell ref="F16:G16"/>
    <mergeCell ref="D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25:H25"/>
    <mergeCell ref="E26:G26"/>
    <mergeCell ref="E27:G27"/>
    <mergeCell ref="E28:G28"/>
    <mergeCell ref="E29:G29"/>
    <mergeCell ref="E30:G30"/>
    <mergeCell ref="E31:G31"/>
    <mergeCell ref="A32:H32"/>
    <mergeCell ref="A33:B33"/>
    <mergeCell ref="C33:E33"/>
    <mergeCell ref="F33:H33"/>
    <mergeCell ref="A34:B34"/>
    <mergeCell ref="C34:E34"/>
    <mergeCell ref="F34:H34"/>
    <mergeCell ref="A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A48:H48"/>
    <mergeCell ref="E49:G49"/>
    <mergeCell ref="A49:A50"/>
    <mergeCell ref="B49:B50"/>
    <mergeCell ref="C49:C50"/>
    <mergeCell ref="D49:D50"/>
    <mergeCell ref="H49:H50"/>
    <mergeCell ref="A14:B17"/>
    <mergeCell ref="A18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workbookViewId="0" topLeftCell="A1">
      <selection activeCell="B34" sqref="B34"/>
    </sheetView>
  </sheetViews>
  <sheetFormatPr defaultColWidth="9.140625" defaultRowHeight="12.75" customHeight="1"/>
  <cols>
    <col min="1" max="1" width="38.7109375" style="40" customWidth="1"/>
    <col min="2" max="2" width="32.8515625" style="40" customWidth="1"/>
    <col min="3" max="3" width="14.8515625" style="40" customWidth="1"/>
    <col min="4" max="6" width="9.00390625" style="40" customWidth="1"/>
    <col min="7" max="7" width="9.140625" style="40" customWidth="1"/>
  </cols>
  <sheetData>
    <row r="1" spans="1:6" s="40" customFormat="1" ht="20.25" customHeight="1">
      <c r="A1" s="90" t="s">
        <v>38</v>
      </c>
      <c r="B1" s="90"/>
      <c r="C1" s="91"/>
      <c r="D1" s="91"/>
      <c r="E1" s="91"/>
      <c r="F1" s="91"/>
    </row>
    <row r="2" spans="1:6" s="40" customFormat="1" ht="27" customHeight="1">
      <c r="A2" s="43" t="s">
        <v>39</v>
      </c>
      <c r="B2" s="43"/>
      <c r="C2" s="91"/>
      <c r="D2" s="91"/>
      <c r="E2" s="91"/>
      <c r="F2" s="91"/>
    </row>
    <row r="3" spans="2:6" s="40" customFormat="1" ht="18.75" customHeight="1">
      <c r="B3" s="64" t="s">
        <v>2</v>
      </c>
      <c r="C3" s="63"/>
      <c r="D3" s="63"/>
      <c r="E3" s="63"/>
      <c r="F3" s="63"/>
    </row>
    <row r="4" spans="1:6" s="40" customFormat="1" ht="24" customHeight="1">
      <c r="A4" s="36" t="s">
        <v>3</v>
      </c>
      <c r="B4" s="36"/>
      <c r="C4" s="63"/>
      <c r="D4" s="63"/>
      <c r="E4" s="63"/>
      <c r="F4" s="63"/>
    </row>
    <row r="5" spans="1:6" s="40" customFormat="1" ht="21.75" customHeight="1">
      <c r="A5" s="36" t="s">
        <v>5</v>
      </c>
      <c r="B5" s="36" t="s">
        <v>6</v>
      </c>
      <c r="C5" s="63"/>
      <c r="D5" s="63"/>
      <c r="E5" s="63"/>
      <c r="F5" s="63"/>
    </row>
    <row r="6" spans="1:6" s="40" customFormat="1" ht="21" customHeight="1">
      <c r="A6" s="92" t="s">
        <v>8</v>
      </c>
      <c r="B6" s="52">
        <f>SUM(B7:B8)</f>
        <v>5525.67</v>
      </c>
      <c r="C6" s="63"/>
      <c r="D6" s="63"/>
      <c r="E6" s="63"/>
      <c r="F6" s="63"/>
    </row>
    <row r="7" spans="1:6" s="40" customFormat="1" ht="21" customHeight="1">
      <c r="A7" s="92" t="s">
        <v>10</v>
      </c>
      <c r="B7" s="94">
        <v>5525.67</v>
      </c>
      <c r="C7" s="63"/>
      <c r="D7" s="63"/>
      <c r="E7" s="63"/>
      <c r="F7" s="63"/>
    </row>
    <row r="8" spans="1:6" s="40" customFormat="1" ht="21" customHeight="1">
      <c r="A8" s="55" t="s">
        <v>0</v>
      </c>
      <c r="B8" s="94"/>
      <c r="C8" s="63"/>
      <c r="D8" s="63"/>
      <c r="E8" s="63"/>
      <c r="F8" s="63"/>
    </row>
    <row r="9" spans="1:6" s="40" customFormat="1" ht="21" customHeight="1">
      <c r="A9" s="92" t="s">
        <v>13</v>
      </c>
      <c r="B9" s="94"/>
      <c r="C9" s="63"/>
      <c r="D9" s="63"/>
      <c r="E9" s="63"/>
      <c r="F9" s="63"/>
    </row>
    <row r="10" spans="1:6" s="40" customFormat="1" ht="21" customHeight="1">
      <c r="A10" s="92" t="s">
        <v>15</v>
      </c>
      <c r="B10" s="94"/>
      <c r="C10" s="63"/>
      <c r="D10" s="63"/>
      <c r="E10" s="63"/>
      <c r="F10" s="63"/>
    </row>
    <row r="11" spans="1:6" s="40" customFormat="1" ht="21" customHeight="1">
      <c r="A11" s="92" t="s">
        <v>17</v>
      </c>
      <c r="B11" s="94">
        <v>4</v>
      </c>
      <c r="C11" s="63"/>
      <c r="D11" s="63"/>
      <c r="E11" s="63"/>
      <c r="F11" s="63"/>
    </row>
    <row r="12" spans="1:6" s="40" customFormat="1" ht="21" customHeight="1">
      <c r="A12" s="92" t="s">
        <v>19</v>
      </c>
      <c r="B12" s="94"/>
      <c r="C12" s="63"/>
      <c r="D12" s="63"/>
      <c r="E12" s="63"/>
      <c r="F12" s="63"/>
    </row>
    <row r="13" spans="1:6" s="40" customFormat="1" ht="21" customHeight="1">
      <c r="A13" s="92" t="s">
        <v>21</v>
      </c>
      <c r="B13" s="27">
        <v>31.3</v>
      </c>
      <c r="C13" s="63"/>
      <c r="D13" s="63"/>
      <c r="E13" s="63"/>
      <c r="F13" s="63"/>
    </row>
    <row r="14" spans="1:6" s="40" customFormat="1" ht="21" customHeight="1">
      <c r="A14" s="55"/>
      <c r="B14" s="108"/>
      <c r="C14" s="63"/>
      <c r="D14" s="63"/>
      <c r="E14" s="63"/>
      <c r="F14" s="63"/>
    </row>
    <row r="15" spans="1:6" s="40" customFormat="1" ht="21" customHeight="1">
      <c r="A15" s="55"/>
      <c r="B15" s="108"/>
      <c r="C15" s="63"/>
      <c r="D15" s="63"/>
      <c r="E15" s="63"/>
      <c r="F15" s="63"/>
    </row>
    <row r="16" spans="1:6" s="40" customFormat="1" ht="21" customHeight="1">
      <c r="A16" s="55"/>
      <c r="B16" s="115"/>
      <c r="C16" s="63"/>
      <c r="D16" s="63"/>
      <c r="E16" s="63"/>
      <c r="F16" s="63"/>
    </row>
    <row r="17" spans="1:6" s="40" customFormat="1" ht="21" customHeight="1">
      <c r="A17" s="55"/>
      <c r="B17" s="115"/>
      <c r="C17" s="63"/>
      <c r="D17" s="63"/>
      <c r="E17" s="63"/>
      <c r="F17" s="63"/>
    </row>
    <row r="18" spans="1:6" s="40" customFormat="1" ht="21" customHeight="1">
      <c r="A18" s="55"/>
      <c r="B18" s="115"/>
      <c r="C18" s="63"/>
      <c r="D18" s="63"/>
      <c r="E18" s="63"/>
      <c r="F18" s="63"/>
    </row>
    <row r="19" spans="1:6" s="40" customFormat="1" ht="21" customHeight="1">
      <c r="A19" s="55"/>
      <c r="B19" s="115"/>
      <c r="C19" s="63"/>
      <c r="D19" s="63"/>
      <c r="E19" s="63"/>
      <c r="F19" s="63"/>
    </row>
    <row r="20" spans="1:6" s="40" customFormat="1" ht="21" customHeight="1">
      <c r="A20" s="55"/>
      <c r="B20" s="115"/>
      <c r="C20" s="63"/>
      <c r="D20" s="63"/>
      <c r="E20" s="63"/>
      <c r="F20" s="63"/>
    </row>
    <row r="21" spans="1:6" s="40" customFormat="1" ht="21" customHeight="1">
      <c r="A21" s="55"/>
      <c r="B21" s="116"/>
      <c r="C21" s="63"/>
      <c r="D21" s="63"/>
      <c r="E21" s="63"/>
      <c r="F21" s="63"/>
    </row>
    <row r="22" spans="1:6" s="40" customFormat="1" ht="21" customHeight="1">
      <c r="A22" s="92"/>
      <c r="B22" s="116"/>
      <c r="C22" s="63"/>
      <c r="D22" s="63"/>
      <c r="E22" s="63"/>
      <c r="F22" s="63"/>
    </row>
    <row r="23" spans="1:6" s="40" customFormat="1" ht="21" customHeight="1">
      <c r="A23" s="36" t="s">
        <v>31</v>
      </c>
      <c r="B23" s="108">
        <f>SUM(B6)+SUM(B9:B13)</f>
        <v>5560.97</v>
      </c>
      <c r="C23" s="63"/>
      <c r="D23" s="63"/>
      <c r="E23" s="63"/>
      <c r="F23" s="63"/>
    </row>
    <row r="24" spans="1:6" s="40" customFormat="1" ht="21" customHeight="1">
      <c r="A24" s="92" t="s">
        <v>33</v>
      </c>
      <c r="B24" s="94"/>
      <c r="C24" s="63"/>
      <c r="D24" s="63"/>
      <c r="E24" s="63"/>
      <c r="F24" s="63"/>
    </row>
    <row r="25" spans="1:6" s="40" customFormat="1" ht="21" customHeight="1">
      <c r="A25" s="92" t="s">
        <v>35</v>
      </c>
      <c r="B25" s="94"/>
      <c r="C25" s="91"/>
      <c r="D25" s="91"/>
      <c r="E25" s="91"/>
      <c r="F25" s="91"/>
    </row>
    <row r="26" spans="1:6" s="40" customFormat="1" ht="21" customHeight="1">
      <c r="A26" s="36" t="s">
        <v>36</v>
      </c>
      <c r="B26" s="108">
        <f>SUM(B23:B25)</f>
        <v>5560.97</v>
      </c>
      <c r="C26" s="91"/>
      <c r="D26" s="91"/>
      <c r="E26" s="91"/>
      <c r="F26" s="91"/>
    </row>
    <row r="27" spans="1:6" s="40" customFormat="1" ht="15">
      <c r="A27" s="110"/>
      <c r="B27" s="111"/>
      <c r="C27" s="91"/>
      <c r="D27" s="91"/>
      <c r="E27" s="91"/>
      <c r="F27" s="91"/>
    </row>
    <row r="28" spans="1:6" s="40" customFormat="1" ht="15">
      <c r="A28" s="91"/>
      <c r="B28" s="91"/>
      <c r="C28" s="91"/>
      <c r="D28" s="91"/>
      <c r="E28" s="91"/>
      <c r="F28" s="91"/>
    </row>
    <row r="29" spans="1:6" s="40" customFormat="1" ht="15">
      <c r="A29" s="91"/>
      <c r="B29" s="91"/>
      <c r="C29" s="91"/>
      <c r="D29" s="91"/>
      <c r="E29" s="91"/>
      <c r="F29" s="91"/>
    </row>
    <row r="30" spans="1:6" s="40" customFormat="1" ht="15">
      <c r="A30" s="91"/>
      <c r="B30" s="91"/>
      <c r="C30" s="91"/>
      <c r="D30" s="91"/>
      <c r="E30" s="91"/>
      <c r="F30" s="91"/>
    </row>
    <row r="31" spans="1:2" s="40" customFormat="1" ht="15">
      <c r="A31" s="110"/>
      <c r="B31" s="91"/>
    </row>
    <row r="32" s="40" customFormat="1" ht="15"/>
    <row r="33" s="40" customFormat="1" ht="15"/>
    <row r="34" spans="3:6" s="40" customFormat="1" ht="15">
      <c r="C34" s="91"/>
      <c r="D34" s="91"/>
      <c r="E34" s="91"/>
      <c r="F34" s="91"/>
    </row>
    <row r="35" spans="1:2" s="40" customFormat="1" ht="15">
      <c r="A35" s="110"/>
      <c r="B35" s="91"/>
    </row>
    <row r="36" s="40" customFormat="1" ht="15"/>
    <row r="37" s="40" customFormat="1" ht="15"/>
    <row r="38" spans="3:6" s="40" customFormat="1" ht="15">
      <c r="C38" s="91"/>
      <c r="D38" s="91"/>
      <c r="E38" s="91"/>
      <c r="F38" s="91"/>
    </row>
    <row r="39" spans="1:2" s="40" customFormat="1" ht="15">
      <c r="A39" s="110"/>
      <c r="B39" s="91"/>
    </row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pans="3:6" s="40" customFormat="1" ht="15">
      <c r="C56" s="91"/>
      <c r="D56" s="91"/>
      <c r="E56" s="91"/>
      <c r="F56" s="91"/>
    </row>
    <row r="57" spans="1:2" s="40" customFormat="1" ht="15">
      <c r="A57" s="110"/>
      <c r="B57" s="91"/>
    </row>
    <row r="58" spans="3:6" s="40" customFormat="1" ht="15">
      <c r="C58" s="91"/>
      <c r="D58" s="91"/>
      <c r="E58" s="91"/>
      <c r="F58" s="91"/>
    </row>
    <row r="59" spans="1:2" s="40" customFormat="1" ht="15">
      <c r="A59" s="110"/>
      <c r="B59" s="91"/>
    </row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pans="3:6" s="40" customFormat="1" ht="14.25" customHeight="1">
      <c r="C71" s="91"/>
      <c r="D71" s="91"/>
      <c r="E71" s="91"/>
      <c r="F71" s="91"/>
    </row>
    <row r="72" spans="1:6" s="40" customFormat="1" ht="15">
      <c r="A72" s="112"/>
      <c r="B72" s="91"/>
      <c r="C72" s="91"/>
      <c r="D72" s="91"/>
      <c r="E72" s="91"/>
      <c r="F72" s="91"/>
    </row>
    <row r="73" spans="1:6" s="40" customFormat="1" ht="14.25" customHeight="1">
      <c r="A73" s="110"/>
      <c r="B73" s="91"/>
      <c r="C73" s="91"/>
      <c r="D73" s="91"/>
      <c r="E73" s="91"/>
      <c r="F73" s="91"/>
    </row>
    <row r="74" spans="1:6" s="40" customFormat="1" ht="15">
      <c r="A74" s="112"/>
      <c r="B74" s="91"/>
      <c r="C74" s="91"/>
      <c r="D74" s="91"/>
      <c r="E74" s="91"/>
      <c r="F74" s="91"/>
    </row>
    <row r="75" spans="1:2" s="40" customFormat="1" ht="15">
      <c r="A75" s="110"/>
      <c r="B75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D6" sqref="D6:E6"/>
    </sheetView>
  </sheetViews>
  <sheetFormatPr defaultColWidth="9.140625" defaultRowHeight="12.75" customHeight="1"/>
  <cols>
    <col min="1" max="1" width="10.421875" style="40" customWidth="1"/>
    <col min="2" max="2" width="32.28125" style="40" customWidth="1"/>
    <col min="3" max="3" width="11.00390625" style="40" customWidth="1"/>
    <col min="4" max="4" width="11.57421875" style="40" customWidth="1"/>
    <col min="5" max="5" width="11.28125" style="40" customWidth="1"/>
    <col min="6" max="6" width="10.421875" style="40" customWidth="1"/>
    <col min="7" max="7" width="10.7109375" style="40" customWidth="1"/>
    <col min="8" max="8" width="8.00390625" style="40" customWidth="1"/>
    <col min="9" max="37" width="9.140625" style="40" customWidth="1"/>
  </cols>
  <sheetData>
    <row r="1" spans="1:8" s="40" customFormat="1" ht="15.75" customHeight="1">
      <c r="A1" s="61" t="s">
        <v>40</v>
      </c>
      <c r="B1" s="61"/>
      <c r="C1" s="61"/>
      <c r="D1" s="61"/>
      <c r="E1" s="61"/>
      <c r="F1" s="61"/>
      <c r="G1" s="61"/>
      <c r="H1" s="61"/>
    </row>
    <row r="2" spans="1:36" s="40" customFormat="1" ht="26.25" customHeight="1">
      <c r="A2" s="43" t="s">
        <v>41</v>
      </c>
      <c r="B2" s="43"/>
      <c r="C2" s="43"/>
      <c r="D2" s="43"/>
      <c r="E2" s="43"/>
      <c r="F2" s="43"/>
      <c r="G2" s="43"/>
      <c r="H2" s="43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1:36" s="40" customFormat="1" ht="18.75" customHeight="1">
      <c r="A3" s="63"/>
      <c r="B3" s="63"/>
      <c r="C3" s="63"/>
      <c r="D3" s="63"/>
      <c r="E3" s="63"/>
      <c r="F3" s="63"/>
      <c r="G3" s="63"/>
      <c r="H3" s="64" t="s">
        <v>2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</row>
    <row r="4" spans="1:36" s="40" customFormat="1" ht="23.25" customHeight="1">
      <c r="A4" s="36" t="s">
        <v>42</v>
      </c>
      <c r="B4" s="36"/>
      <c r="C4" s="36" t="s">
        <v>43</v>
      </c>
      <c r="D4" s="36" t="s">
        <v>44</v>
      </c>
      <c r="E4" s="36"/>
      <c r="F4" s="36"/>
      <c r="G4" s="36"/>
      <c r="H4" s="3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36" s="40" customFormat="1" ht="36.75" customHeight="1">
      <c r="A5" s="36" t="s">
        <v>45</v>
      </c>
      <c r="B5" s="45" t="s">
        <v>46</v>
      </c>
      <c r="C5" s="36"/>
      <c r="D5" s="36" t="s">
        <v>47</v>
      </c>
      <c r="E5" s="36" t="s">
        <v>48</v>
      </c>
      <c r="F5" s="39" t="s">
        <v>49</v>
      </c>
      <c r="G5" s="39" t="s">
        <v>50</v>
      </c>
      <c r="H5" s="39" t="s">
        <v>51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</row>
    <row r="6" spans="1:36" s="40" customFormat="1" ht="22.5" customHeight="1">
      <c r="A6" s="88" t="s">
        <v>52</v>
      </c>
      <c r="B6" s="113" t="s">
        <v>53</v>
      </c>
      <c r="C6" s="79">
        <f>C7+C10+C14+C17</f>
        <v>5560.97</v>
      </c>
      <c r="D6" s="79">
        <f>D7+D10+D14+D17</f>
        <v>3645.97</v>
      </c>
      <c r="E6" s="79">
        <f>E7+E10+E14+E17</f>
        <v>1915</v>
      </c>
      <c r="F6" s="79"/>
      <c r="G6" s="79"/>
      <c r="H6" s="79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s="40" customFormat="1" ht="21.75" customHeight="1">
      <c r="A7" s="88" t="s">
        <v>54</v>
      </c>
      <c r="B7" s="113" t="s">
        <v>55</v>
      </c>
      <c r="C7" s="79">
        <v>475.6</v>
      </c>
      <c r="D7" s="79">
        <v>405.6</v>
      </c>
      <c r="E7" s="79">
        <v>70</v>
      </c>
      <c r="F7" s="79"/>
      <c r="G7" s="79"/>
      <c r="H7" s="79"/>
      <c r="I7" s="70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</row>
    <row r="8" spans="1:36" s="40" customFormat="1" ht="21.75" customHeight="1">
      <c r="A8" s="88" t="s">
        <v>56</v>
      </c>
      <c r="B8" s="113" t="s">
        <v>57</v>
      </c>
      <c r="C8" s="79">
        <v>475.6</v>
      </c>
      <c r="D8" s="79">
        <v>405.6</v>
      </c>
      <c r="E8" s="79">
        <v>70</v>
      </c>
      <c r="F8" s="79"/>
      <c r="G8" s="79"/>
      <c r="H8" s="79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s="40" customFormat="1" ht="21.75" customHeight="1">
      <c r="A9" s="46" t="s">
        <v>58</v>
      </c>
      <c r="B9" s="114" t="s">
        <v>59</v>
      </c>
      <c r="C9" s="47">
        <v>475.6</v>
      </c>
      <c r="D9" s="47">
        <v>405.6</v>
      </c>
      <c r="E9" s="47">
        <v>70</v>
      </c>
      <c r="F9" s="47"/>
      <c r="G9" s="47"/>
      <c r="H9" s="47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</row>
    <row r="10" spans="1:36" s="40" customFormat="1" ht="21.75" customHeight="1">
      <c r="A10" s="88" t="s">
        <v>60</v>
      </c>
      <c r="B10" s="113" t="s">
        <v>61</v>
      </c>
      <c r="C10" s="79">
        <v>263.3</v>
      </c>
      <c r="D10" s="79">
        <v>263.3</v>
      </c>
      <c r="E10" s="79"/>
      <c r="F10" s="79"/>
      <c r="G10" s="79"/>
      <c r="H10" s="79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1:36" s="40" customFormat="1" ht="21.75" customHeight="1">
      <c r="A11" s="88" t="s">
        <v>62</v>
      </c>
      <c r="B11" s="113" t="s">
        <v>63</v>
      </c>
      <c r="C11" s="79">
        <v>263.3</v>
      </c>
      <c r="D11" s="79">
        <v>263.3</v>
      </c>
      <c r="E11" s="79"/>
      <c r="F11" s="79"/>
      <c r="G11" s="79"/>
      <c r="H11" s="79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6" s="40" customFormat="1" ht="21.75" customHeight="1">
      <c r="A12" s="46" t="s">
        <v>64</v>
      </c>
      <c r="B12" s="114" t="s">
        <v>65</v>
      </c>
      <c r="C12" s="47">
        <v>226.3</v>
      </c>
      <c r="D12" s="47">
        <v>226.3</v>
      </c>
      <c r="E12" s="47"/>
      <c r="F12" s="47"/>
      <c r="G12" s="47"/>
      <c r="H12" s="47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s="40" customFormat="1" ht="21.75" customHeight="1">
      <c r="A13" s="46" t="s">
        <v>66</v>
      </c>
      <c r="B13" s="114" t="s">
        <v>67</v>
      </c>
      <c r="C13" s="47">
        <v>37</v>
      </c>
      <c r="D13" s="47">
        <v>37</v>
      </c>
      <c r="E13" s="47"/>
      <c r="F13" s="47"/>
      <c r="G13" s="47"/>
      <c r="H13" s="47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s="40" customFormat="1" ht="21.75" customHeight="1">
      <c r="A14" s="88" t="s">
        <v>68</v>
      </c>
      <c r="B14" s="113" t="s">
        <v>69</v>
      </c>
      <c r="C14" s="79">
        <v>99.66</v>
      </c>
      <c r="D14" s="79">
        <v>99.66</v>
      </c>
      <c r="E14" s="79"/>
      <c r="F14" s="79"/>
      <c r="G14" s="79"/>
      <c r="H14" s="7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s="40" customFormat="1" ht="21.75" customHeight="1">
      <c r="A15" s="88" t="s">
        <v>70</v>
      </c>
      <c r="B15" s="113" t="s">
        <v>71</v>
      </c>
      <c r="C15" s="79">
        <v>99.66</v>
      </c>
      <c r="D15" s="79">
        <v>99.66</v>
      </c>
      <c r="E15" s="79"/>
      <c r="F15" s="79"/>
      <c r="G15" s="79"/>
      <c r="H15" s="7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8" s="40" customFormat="1" ht="21.75" customHeight="1">
      <c r="A16" s="46" t="s">
        <v>72</v>
      </c>
      <c r="B16" s="114" t="s">
        <v>73</v>
      </c>
      <c r="C16" s="47">
        <v>99.66</v>
      </c>
      <c r="D16" s="47">
        <v>99.66</v>
      </c>
      <c r="E16" s="47"/>
      <c r="F16" s="47"/>
      <c r="G16" s="47"/>
      <c r="H16" s="47"/>
    </row>
    <row r="17" spans="1:8" s="40" customFormat="1" ht="21.75" customHeight="1">
      <c r="A17" s="88" t="s">
        <v>74</v>
      </c>
      <c r="B17" s="113" t="s">
        <v>75</v>
      </c>
      <c r="C17" s="79">
        <v>4722.41</v>
      </c>
      <c r="D17" s="79">
        <v>2877.41</v>
      </c>
      <c r="E17" s="79">
        <v>1845</v>
      </c>
      <c r="F17" s="79"/>
      <c r="G17" s="79"/>
      <c r="H17" s="79"/>
    </row>
    <row r="18" spans="1:8" s="40" customFormat="1" ht="21.75" customHeight="1">
      <c r="A18" s="88" t="s">
        <v>76</v>
      </c>
      <c r="B18" s="113" t="s">
        <v>77</v>
      </c>
      <c r="C18" s="79">
        <v>4722.41</v>
      </c>
      <c r="D18" s="79">
        <v>2877.41</v>
      </c>
      <c r="E18" s="79">
        <v>1845</v>
      </c>
      <c r="F18" s="79"/>
      <c r="G18" s="79"/>
      <c r="H18" s="79"/>
    </row>
    <row r="19" spans="1:8" s="40" customFormat="1" ht="21.75" customHeight="1">
      <c r="A19" s="46" t="s">
        <v>78</v>
      </c>
      <c r="B19" s="114" t="s">
        <v>79</v>
      </c>
      <c r="C19" s="47">
        <v>2877.41</v>
      </c>
      <c r="D19" s="47">
        <v>2877.41</v>
      </c>
      <c r="E19" s="47"/>
      <c r="F19" s="47"/>
      <c r="G19" s="47"/>
      <c r="H19" s="47"/>
    </row>
    <row r="20" spans="1:8" s="40" customFormat="1" ht="21.75" customHeight="1">
      <c r="A20" s="46" t="s">
        <v>80</v>
      </c>
      <c r="B20" s="114" t="s">
        <v>81</v>
      </c>
      <c r="C20" s="47">
        <v>1845</v>
      </c>
      <c r="D20" s="47"/>
      <c r="E20" s="47">
        <v>1845</v>
      </c>
      <c r="F20" s="47"/>
      <c r="G20" s="47"/>
      <c r="H20" s="47"/>
    </row>
    <row r="21" s="40" customFormat="1" ht="15"/>
    <row r="22" s="40" customFormat="1" ht="15"/>
    <row r="23" s="40" customFormat="1" ht="15"/>
    <row r="24" s="40" customFormat="1" ht="15"/>
    <row r="25" s="40" customFormat="1" ht="15"/>
    <row r="26" s="40" customFormat="1" ht="15"/>
    <row r="27" s="40" customFormat="1" ht="15"/>
    <row r="28" s="40" customFormat="1" ht="15"/>
    <row r="29" s="40" customFormat="1" ht="15"/>
    <row r="30" s="40" customFormat="1" ht="15"/>
    <row r="31" s="40" customFormat="1" ht="15"/>
    <row r="32" s="40" customFormat="1" ht="15"/>
    <row r="33" s="40" customFormat="1" ht="15"/>
    <row r="34" s="40" customFormat="1" ht="9.75" customHeight="1">
      <c r="C34" s="60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6.421875" style="40" customWidth="1"/>
    <col min="2" max="2" width="14.7109375" style="40" customWidth="1"/>
    <col min="3" max="3" width="26.00390625" style="40" customWidth="1"/>
    <col min="4" max="4" width="14.7109375" style="40" customWidth="1"/>
    <col min="5" max="5" width="14.8515625" style="40" customWidth="1"/>
    <col min="6" max="8" width="9.00390625" style="40" customWidth="1"/>
    <col min="9" max="9" width="9.140625" style="40" customWidth="1"/>
  </cols>
  <sheetData>
    <row r="1" spans="1:8" s="40" customFormat="1" ht="20.25" customHeight="1">
      <c r="A1" s="90" t="s">
        <v>82</v>
      </c>
      <c r="B1" s="90"/>
      <c r="C1" s="90"/>
      <c r="D1" s="90"/>
      <c r="E1" s="91"/>
      <c r="F1" s="91"/>
      <c r="G1" s="91"/>
      <c r="H1" s="91"/>
    </row>
    <row r="2" spans="1:8" s="40" customFormat="1" ht="27" customHeight="1">
      <c r="A2" s="43" t="s">
        <v>83</v>
      </c>
      <c r="B2" s="43"/>
      <c r="C2" s="43"/>
      <c r="D2" s="43"/>
      <c r="E2" s="91"/>
      <c r="F2" s="91"/>
      <c r="G2" s="91"/>
      <c r="H2" s="91"/>
    </row>
    <row r="3" spans="2:8" s="40" customFormat="1" ht="18.75" customHeight="1">
      <c r="B3" s="63"/>
      <c r="C3" s="63"/>
      <c r="D3" s="64" t="s">
        <v>2</v>
      </c>
      <c r="E3" s="63"/>
      <c r="F3" s="63"/>
      <c r="G3" s="63"/>
      <c r="H3" s="63"/>
    </row>
    <row r="4" spans="1:8" s="40" customFormat="1" ht="24" customHeight="1">
      <c r="A4" s="36" t="s">
        <v>3</v>
      </c>
      <c r="B4" s="36"/>
      <c r="C4" s="36" t="s">
        <v>4</v>
      </c>
      <c r="D4" s="36"/>
      <c r="E4" s="63"/>
      <c r="F4" s="63"/>
      <c r="G4" s="63"/>
      <c r="H4" s="63"/>
    </row>
    <row r="5" spans="1:8" s="40" customFormat="1" ht="21.75" customHeight="1">
      <c r="A5" s="36" t="s">
        <v>5</v>
      </c>
      <c r="B5" s="36" t="s">
        <v>6</v>
      </c>
      <c r="C5" s="36" t="s">
        <v>7</v>
      </c>
      <c r="D5" s="36" t="s">
        <v>6</v>
      </c>
      <c r="E5" s="63"/>
      <c r="F5" s="63"/>
      <c r="G5" s="63"/>
      <c r="H5" s="63"/>
    </row>
    <row r="6" spans="1:8" s="40" customFormat="1" ht="21" customHeight="1">
      <c r="A6" s="92" t="s">
        <v>8</v>
      </c>
      <c r="B6" s="93">
        <f>SUM(B7:B8)</f>
        <v>5525.67</v>
      </c>
      <c r="C6" s="92" t="s">
        <v>9</v>
      </c>
      <c r="D6" s="94"/>
      <c r="E6" s="63"/>
      <c r="F6" s="63"/>
      <c r="G6" s="63"/>
      <c r="H6" s="63"/>
    </row>
    <row r="7" spans="1:8" s="40" customFormat="1" ht="21" customHeight="1">
      <c r="A7" s="92" t="s">
        <v>10</v>
      </c>
      <c r="B7" s="95">
        <v>5525.67</v>
      </c>
      <c r="C7" s="92" t="s">
        <v>11</v>
      </c>
      <c r="D7" s="94"/>
      <c r="E7" s="63"/>
      <c r="F7" s="63"/>
      <c r="G7" s="63"/>
      <c r="H7" s="63"/>
    </row>
    <row r="8" spans="1:8" s="40" customFormat="1" ht="21" customHeight="1">
      <c r="A8" s="58" t="s">
        <v>0</v>
      </c>
      <c r="B8" s="96"/>
      <c r="C8" s="97" t="s">
        <v>12</v>
      </c>
      <c r="D8" s="94">
        <v>455.6</v>
      </c>
      <c r="E8" s="63"/>
      <c r="F8" s="63"/>
      <c r="G8" s="63"/>
      <c r="H8" s="63"/>
    </row>
    <row r="9" spans="1:8" s="40" customFormat="1" ht="21" customHeight="1">
      <c r="A9" s="98"/>
      <c r="B9" s="99"/>
      <c r="C9" s="92" t="s">
        <v>14</v>
      </c>
      <c r="D9" s="94"/>
      <c r="E9" s="63"/>
      <c r="F9" s="63"/>
      <c r="G9" s="63"/>
      <c r="H9" s="63"/>
    </row>
    <row r="10" spans="1:8" s="40" customFormat="1" ht="21" customHeight="1">
      <c r="A10" s="98"/>
      <c r="B10" s="100"/>
      <c r="C10" s="92" t="s">
        <v>16</v>
      </c>
      <c r="D10" s="94"/>
      <c r="E10" s="63"/>
      <c r="F10" s="63"/>
      <c r="G10" s="63"/>
      <c r="H10" s="63"/>
    </row>
    <row r="11" spans="1:8" s="40" customFormat="1" ht="21" customHeight="1">
      <c r="A11" s="98"/>
      <c r="B11" s="100"/>
      <c r="C11" s="92" t="s">
        <v>18</v>
      </c>
      <c r="D11" s="94">
        <v>263.3</v>
      </c>
      <c r="E11" s="63"/>
      <c r="F11" s="63"/>
      <c r="G11" s="63"/>
      <c r="H11" s="63"/>
    </row>
    <row r="12" spans="1:8" s="40" customFormat="1" ht="21" customHeight="1">
      <c r="A12" s="98"/>
      <c r="B12" s="100"/>
      <c r="C12" s="92" t="s">
        <v>20</v>
      </c>
      <c r="D12" s="94">
        <v>99.66</v>
      </c>
      <c r="E12" s="63"/>
      <c r="F12" s="63"/>
      <c r="G12" s="63"/>
      <c r="H12" s="63"/>
    </row>
    <row r="13" spans="1:8" s="40" customFormat="1" ht="21" customHeight="1">
      <c r="A13" s="98"/>
      <c r="B13" s="100"/>
      <c r="C13" s="92" t="s">
        <v>22</v>
      </c>
      <c r="D13" s="94"/>
      <c r="E13" s="63"/>
      <c r="F13" s="63"/>
      <c r="G13" s="63"/>
      <c r="H13" s="63"/>
    </row>
    <row r="14" spans="1:8" s="40" customFormat="1" ht="21" customHeight="1">
      <c r="A14" s="98"/>
      <c r="B14" s="100"/>
      <c r="C14" s="92" t="s">
        <v>23</v>
      </c>
      <c r="D14" s="94"/>
      <c r="E14" s="63"/>
      <c r="F14" s="63"/>
      <c r="G14" s="63"/>
      <c r="H14" s="63"/>
    </row>
    <row r="15" spans="1:8" s="40" customFormat="1" ht="21" customHeight="1">
      <c r="A15" s="98"/>
      <c r="B15" s="100"/>
      <c r="C15" s="92" t="s">
        <v>24</v>
      </c>
      <c r="D15" s="94"/>
      <c r="E15" s="63"/>
      <c r="F15" s="63"/>
      <c r="G15" s="63"/>
      <c r="H15" s="63"/>
    </row>
    <row r="16" spans="1:8" s="40" customFormat="1" ht="21" customHeight="1">
      <c r="A16" s="92"/>
      <c r="B16" s="93"/>
      <c r="C16" s="92" t="s">
        <v>25</v>
      </c>
      <c r="D16" s="94"/>
      <c r="E16" s="63"/>
      <c r="F16" s="63"/>
      <c r="G16" s="63"/>
      <c r="H16" s="63"/>
    </row>
    <row r="17" spans="1:8" s="40" customFormat="1" ht="21" customHeight="1">
      <c r="A17" s="92"/>
      <c r="B17" s="93"/>
      <c r="C17" s="92" t="s">
        <v>26</v>
      </c>
      <c r="D17" s="94"/>
      <c r="E17" s="63"/>
      <c r="F17" s="63"/>
      <c r="G17" s="63"/>
      <c r="H17" s="63"/>
    </row>
    <row r="18" spans="1:8" s="40" customFormat="1" ht="21" customHeight="1">
      <c r="A18" s="92"/>
      <c r="B18" s="93"/>
      <c r="C18" s="92" t="s">
        <v>27</v>
      </c>
      <c r="D18" s="94">
        <v>4707.11</v>
      </c>
      <c r="E18" s="63"/>
      <c r="F18" s="63"/>
      <c r="G18" s="63"/>
      <c r="H18" s="63"/>
    </row>
    <row r="19" spans="1:8" s="40" customFormat="1" ht="21" customHeight="1">
      <c r="A19" s="92"/>
      <c r="B19" s="93"/>
      <c r="C19" s="92" t="s">
        <v>28</v>
      </c>
      <c r="D19" s="94"/>
      <c r="E19" s="63"/>
      <c r="F19" s="63"/>
      <c r="G19" s="63"/>
      <c r="H19" s="63"/>
    </row>
    <row r="20" spans="1:8" s="40" customFormat="1" ht="21" customHeight="1">
      <c r="A20" s="92"/>
      <c r="B20" s="101"/>
      <c r="C20" s="92" t="s">
        <v>29</v>
      </c>
      <c r="D20" s="94"/>
      <c r="E20" s="63"/>
      <c r="F20" s="63"/>
      <c r="G20" s="63"/>
      <c r="H20" s="63"/>
    </row>
    <row r="21" spans="1:8" s="40" customFormat="1" ht="21" customHeight="1">
      <c r="A21" s="92"/>
      <c r="B21" s="101"/>
      <c r="C21" s="92" t="s">
        <v>30</v>
      </c>
      <c r="D21" s="102"/>
      <c r="E21" s="63"/>
      <c r="F21" s="63"/>
      <c r="G21" s="63"/>
      <c r="H21" s="63"/>
    </row>
    <row r="22" spans="1:8" s="40" customFormat="1" ht="21" customHeight="1">
      <c r="A22" s="92"/>
      <c r="B22" s="101"/>
      <c r="C22" s="92"/>
      <c r="D22" s="103"/>
      <c r="E22" s="63"/>
      <c r="F22" s="63"/>
      <c r="G22" s="63"/>
      <c r="H22" s="63"/>
    </row>
    <row r="23" spans="1:8" s="40" customFormat="1" ht="21" customHeight="1">
      <c r="A23" s="36" t="s">
        <v>31</v>
      </c>
      <c r="B23" s="104">
        <f>SUM(B7:B8)</f>
        <v>5525.67</v>
      </c>
      <c r="C23" s="36" t="s">
        <v>32</v>
      </c>
      <c r="D23" s="94">
        <f>SUM(D8:D22)</f>
        <v>5525.67</v>
      </c>
      <c r="E23" s="63"/>
      <c r="F23" s="63"/>
      <c r="G23" s="63"/>
      <c r="H23" s="63"/>
    </row>
    <row r="24" spans="1:8" s="40" customFormat="1" ht="21" customHeight="1">
      <c r="A24" s="105" t="s">
        <v>33</v>
      </c>
      <c r="B24" s="106"/>
      <c r="C24" s="107" t="s">
        <v>34</v>
      </c>
      <c r="D24" s="108"/>
      <c r="E24" s="63"/>
      <c r="F24" s="63"/>
      <c r="G24" s="63"/>
      <c r="H24" s="63"/>
    </row>
    <row r="25" spans="1:8" s="40" customFormat="1" ht="21" customHeight="1">
      <c r="A25" s="92"/>
      <c r="B25" s="109"/>
      <c r="C25" s="92"/>
      <c r="D25" s="108"/>
      <c r="E25" s="91"/>
      <c r="F25" s="91"/>
      <c r="G25" s="91"/>
      <c r="H25" s="91"/>
    </row>
    <row r="26" spans="1:8" s="40" customFormat="1" ht="21" customHeight="1">
      <c r="A26" s="36" t="s">
        <v>36</v>
      </c>
      <c r="B26" s="93">
        <f>SUM(B23:B24)</f>
        <v>5525.67</v>
      </c>
      <c r="C26" s="36" t="s">
        <v>37</v>
      </c>
      <c r="D26" s="108">
        <f>SUM(D23:D24)</f>
        <v>5525.67</v>
      </c>
      <c r="E26" s="91"/>
      <c r="F26" s="91"/>
      <c r="G26" s="91"/>
      <c r="H26" s="91"/>
    </row>
    <row r="27" spans="1:8" s="40" customFormat="1" ht="15">
      <c r="A27" s="110"/>
      <c r="B27" s="111"/>
      <c r="C27" s="91"/>
      <c r="D27" s="91"/>
      <c r="E27" s="91"/>
      <c r="F27" s="91"/>
      <c r="G27" s="91"/>
      <c r="H27" s="91"/>
    </row>
    <row r="28" spans="1:8" s="40" customFormat="1" ht="15">
      <c r="A28" s="91"/>
      <c r="B28" s="91"/>
      <c r="C28" s="91"/>
      <c r="D28" s="91"/>
      <c r="E28" s="91"/>
      <c r="F28" s="91"/>
      <c r="G28" s="91"/>
      <c r="H28" s="91"/>
    </row>
    <row r="29" spans="1:8" s="40" customFormat="1" ht="15">
      <c r="A29" s="91"/>
      <c r="B29" s="91"/>
      <c r="C29" s="91"/>
      <c r="D29" s="91"/>
      <c r="E29" s="91"/>
      <c r="F29" s="91"/>
      <c r="G29" s="91"/>
      <c r="H29" s="91"/>
    </row>
    <row r="30" spans="1:8" s="40" customFormat="1" ht="15">
      <c r="A30" s="91"/>
      <c r="B30" s="91"/>
      <c r="C30" s="91"/>
      <c r="D30" s="91"/>
      <c r="E30" s="91"/>
      <c r="F30" s="91"/>
      <c r="G30" s="91"/>
      <c r="H30" s="91"/>
    </row>
    <row r="31" spans="1:4" s="40" customFormat="1" ht="15">
      <c r="A31" s="110"/>
      <c r="B31" s="91"/>
      <c r="C31" s="91"/>
      <c r="D31" s="91"/>
    </row>
    <row r="32" s="40" customFormat="1" ht="15"/>
    <row r="33" s="40" customFormat="1" ht="15"/>
    <row r="34" spans="5:8" s="40" customFormat="1" ht="15">
      <c r="E34" s="91"/>
      <c r="F34" s="91"/>
      <c r="G34" s="91"/>
      <c r="H34" s="91"/>
    </row>
    <row r="35" spans="1:4" s="40" customFormat="1" ht="15">
      <c r="A35" s="110"/>
      <c r="B35" s="91"/>
      <c r="C35" s="91"/>
      <c r="D35" s="91"/>
    </row>
    <row r="36" s="40" customFormat="1" ht="15"/>
    <row r="37" s="40" customFormat="1" ht="15"/>
    <row r="38" spans="5:8" s="40" customFormat="1" ht="15">
      <c r="E38" s="91"/>
      <c r="F38" s="91"/>
      <c r="G38" s="91"/>
      <c r="H38" s="91"/>
    </row>
    <row r="39" spans="1:4" s="40" customFormat="1" ht="15">
      <c r="A39" s="110"/>
      <c r="B39" s="91"/>
      <c r="C39" s="91"/>
      <c r="D39" s="91"/>
    </row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pans="5:8" s="40" customFormat="1" ht="15">
      <c r="E56" s="91"/>
      <c r="F56" s="91"/>
      <c r="G56" s="91"/>
      <c r="H56" s="91"/>
    </row>
    <row r="57" spans="1:4" s="40" customFormat="1" ht="15">
      <c r="A57" s="110"/>
      <c r="B57" s="91"/>
      <c r="C57" s="91"/>
      <c r="D57" s="91"/>
    </row>
    <row r="58" spans="5:8" s="40" customFormat="1" ht="15">
      <c r="E58" s="91"/>
      <c r="F58" s="91"/>
      <c r="G58" s="91"/>
      <c r="H58" s="91"/>
    </row>
    <row r="59" spans="1:4" s="40" customFormat="1" ht="15">
      <c r="A59" s="110"/>
      <c r="B59" s="91"/>
      <c r="C59" s="91"/>
      <c r="D59" s="91"/>
    </row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pans="5:8" s="40" customFormat="1" ht="14.25" customHeight="1">
      <c r="E71" s="91"/>
      <c r="F71" s="91"/>
      <c r="G71" s="91"/>
      <c r="H71" s="91"/>
    </row>
    <row r="72" spans="1:8" s="40" customFormat="1" ht="15">
      <c r="A72" s="112"/>
      <c r="B72" s="91"/>
      <c r="C72" s="91"/>
      <c r="D72" s="91"/>
      <c r="E72" s="91"/>
      <c r="F72" s="91"/>
      <c r="G72" s="91"/>
      <c r="H72" s="91"/>
    </row>
    <row r="73" spans="1:8" s="40" customFormat="1" ht="14.25" customHeight="1">
      <c r="A73" s="110"/>
      <c r="B73" s="91"/>
      <c r="C73" s="91"/>
      <c r="D73" s="91"/>
      <c r="E73" s="91"/>
      <c r="F73" s="91"/>
      <c r="G73" s="91"/>
      <c r="H73" s="91"/>
    </row>
    <row r="74" spans="1:8" s="40" customFormat="1" ht="15">
      <c r="A74" s="112"/>
      <c r="B74" s="91"/>
      <c r="C74" s="91"/>
      <c r="D74" s="91"/>
      <c r="E74" s="91"/>
      <c r="F74" s="91"/>
      <c r="G74" s="91"/>
      <c r="H74" s="91"/>
    </row>
    <row r="75" spans="1:4" s="40" customFormat="1" ht="15">
      <c r="A75" s="110"/>
      <c r="B75" s="91"/>
      <c r="C75" s="91"/>
      <c r="D75" s="91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I13" sqref="I13"/>
    </sheetView>
  </sheetViews>
  <sheetFormatPr defaultColWidth="9.140625" defaultRowHeight="12.75" customHeight="1"/>
  <cols>
    <col min="1" max="1" width="10.140625" style="40" customWidth="1"/>
    <col min="2" max="2" width="32.28125" style="40" customWidth="1"/>
    <col min="3" max="3" width="11.00390625" style="40" customWidth="1"/>
    <col min="4" max="4" width="15.00390625" style="40" customWidth="1"/>
    <col min="5" max="5" width="13.57421875" style="40" customWidth="1"/>
    <col min="6" max="34" width="9.140625" style="40" customWidth="1"/>
  </cols>
  <sheetData>
    <row r="1" spans="1:5" s="40" customFormat="1" ht="15.75" customHeight="1">
      <c r="A1" s="61" t="s">
        <v>84</v>
      </c>
      <c r="B1" s="61"/>
      <c r="C1" s="61"/>
      <c r="D1" s="61"/>
      <c r="E1" s="61"/>
    </row>
    <row r="2" spans="1:33" s="40" customFormat="1" ht="26.25" customHeight="1">
      <c r="A2" s="43" t="s">
        <v>85</v>
      </c>
      <c r="B2" s="43"/>
      <c r="C2" s="43"/>
      <c r="D2" s="43"/>
      <c r="E2" s="43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40" customFormat="1" ht="18.75" customHeight="1">
      <c r="A3" s="63"/>
      <c r="B3" s="63"/>
      <c r="C3" s="63"/>
      <c r="D3" s="63"/>
      <c r="E3" s="64" t="s">
        <v>2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s="40" customFormat="1" ht="24.75" customHeight="1">
      <c r="A4" s="36" t="s">
        <v>42</v>
      </c>
      <c r="B4" s="36"/>
      <c r="C4" s="45" t="s">
        <v>86</v>
      </c>
      <c r="D4" s="36" t="s">
        <v>44</v>
      </c>
      <c r="E4" s="3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3" s="40" customFormat="1" ht="24.75" customHeight="1">
      <c r="A5" s="36" t="s">
        <v>45</v>
      </c>
      <c r="B5" s="45" t="s">
        <v>46</v>
      </c>
      <c r="C5" s="50"/>
      <c r="D5" s="68" t="s">
        <v>47</v>
      </c>
      <c r="E5" s="68" t="s">
        <v>48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s="40" customFormat="1" ht="21.75" customHeight="1">
      <c r="A6" s="88" t="s">
        <v>52</v>
      </c>
      <c r="B6" s="76" t="s">
        <v>53</v>
      </c>
      <c r="C6" s="89">
        <f>C7+C10+C14+C17</f>
        <v>5525.67</v>
      </c>
      <c r="D6" s="89">
        <f>D7+D10+D14+D17</f>
        <v>3610.67</v>
      </c>
      <c r="E6" s="89">
        <f>E7+E10+E14+E17</f>
        <v>1915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s="40" customFormat="1" ht="21.75" customHeight="1">
      <c r="A7" s="88" t="s">
        <v>54</v>
      </c>
      <c r="B7" s="76" t="s">
        <v>55</v>
      </c>
      <c r="C7" s="89">
        <v>455.6</v>
      </c>
      <c r="D7" s="79">
        <v>385.6</v>
      </c>
      <c r="E7" s="89">
        <v>70</v>
      </c>
      <c r="F7" s="70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s="40" customFormat="1" ht="21.75" customHeight="1">
      <c r="A8" s="88" t="s">
        <v>56</v>
      </c>
      <c r="B8" s="76" t="s">
        <v>57</v>
      </c>
      <c r="C8" s="89">
        <v>455.6</v>
      </c>
      <c r="D8" s="79">
        <v>385.6</v>
      </c>
      <c r="E8" s="89">
        <v>70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40" customFormat="1" ht="21.75" customHeight="1">
      <c r="A9" s="46" t="s">
        <v>58</v>
      </c>
      <c r="B9" s="55" t="s">
        <v>59</v>
      </c>
      <c r="C9" s="52">
        <v>455.6</v>
      </c>
      <c r="D9" s="47">
        <v>385.6</v>
      </c>
      <c r="E9" s="47">
        <v>70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s="40" customFormat="1" ht="21.75" customHeight="1">
      <c r="A10" s="88" t="s">
        <v>60</v>
      </c>
      <c r="B10" s="76" t="s">
        <v>61</v>
      </c>
      <c r="C10" s="89">
        <v>263.3</v>
      </c>
      <c r="D10" s="79">
        <v>263.3</v>
      </c>
      <c r="E10" s="79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s="40" customFormat="1" ht="21.75" customHeight="1">
      <c r="A11" s="88" t="s">
        <v>62</v>
      </c>
      <c r="B11" s="76" t="s">
        <v>63</v>
      </c>
      <c r="C11" s="89">
        <v>263.3</v>
      </c>
      <c r="D11" s="79">
        <v>263.3</v>
      </c>
      <c r="E11" s="79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40" customFormat="1" ht="21.75" customHeight="1">
      <c r="A12" s="46" t="s">
        <v>64</v>
      </c>
      <c r="B12" s="55" t="s">
        <v>65</v>
      </c>
      <c r="C12" s="52">
        <v>226.3</v>
      </c>
      <c r="D12" s="47">
        <v>226.3</v>
      </c>
      <c r="E12" s="47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s="40" customFormat="1" ht="21.75" customHeight="1">
      <c r="A13" s="46" t="s">
        <v>66</v>
      </c>
      <c r="B13" s="55" t="s">
        <v>67</v>
      </c>
      <c r="C13" s="52">
        <v>37</v>
      </c>
      <c r="D13" s="47">
        <v>37</v>
      </c>
      <c r="E13" s="47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3" s="40" customFormat="1" ht="21.75" customHeight="1">
      <c r="A14" s="88" t="s">
        <v>68</v>
      </c>
      <c r="B14" s="76" t="s">
        <v>69</v>
      </c>
      <c r="C14" s="89">
        <v>99.66</v>
      </c>
      <c r="D14" s="79">
        <v>99.66</v>
      </c>
      <c r="E14" s="7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1:33" s="40" customFormat="1" ht="21.75" customHeight="1">
      <c r="A15" s="88" t="s">
        <v>70</v>
      </c>
      <c r="B15" s="76" t="s">
        <v>71</v>
      </c>
      <c r="C15" s="89">
        <v>99.66</v>
      </c>
      <c r="D15" s="79">
        <v>99.66</v>
      </c>
      <c r="E15" s="7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5" s="40" customFormat="1" ht="21.75" customHeight="1">
      <c r="A16" s="46" t="s">
        <v>72</v>
      </c>
      <c r="B16" s="55" t="s">
        <v>73</v>
      </c>
      <c r="C16" s="52">
        <v>99.66</v>
      </c>
      <c r="D16" s="47">
        <v>99.66</v>
      </c>
      <c r="E16" s="47"/>
    </row>
    <row r="17" spans="1:5" s="40" customFormat="1" ht="21.75" customHeight="1">
      <c r="A17" s="88" t="s">
        <v>74</v>
      </c>
      <c r="B17" s="76" t="s">
        <v>75</v>
      </c>
      <c r="C17" s="89">
        <v>4707.11</v>
      </c>
      <c r="D17" s="79">
        <v>2862.11</v>
      </c>
      <c r="E17" s="79">
        <v>1845</v>
      </c>
    </row>
    <row r="18" spans="1:5" s="40" customFormat="1" ht="21.75" customHeight="1">
      <c r="A18" s="88" t="s">
        <v>76</v>
      </c>
      <c r="B18" s="76" t="s">
        <v>77</v>
      </c>
      <c r="C18" s="89">
        <v>4707.11</v>
      </c>
      <c r="D18" s="79">
        <v>2862.11</v>
      </c>
      <c r="E18" s="79">
        <v>1845</v>
      </c>
    </row>
    <row r="19" spans="1:5" s="40" customFormat="1" ht="21.75" customHeight="1">
      <c r="A19" s="46" t="s">
        <v>78</v>
      </c>
      <c r="B19" s="55" t="s">
        <v>79</v>
      </c>
      <c r="C19" s="52">
        <v>2862.11</v>
      </c>
      <c r="D19" s="47">
        <v>2862.11</v>
      </c>
      <c r="E19" s="47"/>
    </row>
    <row r="20" spans="1:5" s="40" customFormat="1" ht="21.75" customHeight="1">
      <c r="A20" s="46" t="s">
        <v>80</v>
      </c>
      <c r="B20" s="55" t="s">
        <v>81</v>
      </c>
      <c r="C20" s="52">
        <v>1845</v>
      </c>
      <c r="D20" s="47"/>
      <c r="E20" s="47">
        <v>1845</v>
      </c>
    </row>
    <row r="21" s="40" customFormat="1" ht="15"/>
    <row r="22" s="40" customFormat="1" ht="15"/>
    <row r="23" s="40" customFormat="1" ht="15"/>
    <row r="24" s="40" customFormat="1" ht="15"/>
    <row r="25" s="40" customFormat="1" ht="15"/>
    <row r="26" s="40" customFormat="1" ht="15"/>
    <row r="27" s="40" customFormat="1" ht="15"/>
    <row r="28" s="40" customFormat="1" ht="15"/>
    <row r="29" s="40" customFormat="1" ht="15"/>
    <row r="30" s="40" customFormat="1" ht="15"/>
    <row r="31" s="40" customFormat="1" ht="15"/>
    <row r="32" s="40" customFormat="1" ht="15"/>
    <row r="33" s="40" customFormat="1" ht="15"/>
    <row r="34" s="40" customFormat="1" ht="9.75" customHeight="1">
      <c r="C34" s="60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I22" sqref="I22"/>
    </sheetView>
  </sheetViews>
  <sheetFormatPr defaultColWidth="9.140625" defaultRowHeight="12.75" customHeight="1"/>
  <cols>
    <col min="1" max="1" width="8.00390625" style="40" customWidth="1"/>
    <col min="2" max="2" width="27.57421875" style="40" customWidth="1"/>
    <col min="3" max="3" width="10.8515625" style="40" customWidth="1"/>
    <col min="4" max="4" width="13.57421875" style="40" customWidth="1"/>
    <col min="5" max="5" width="18.140625" style="40" customWidth="1"/>
    <col min="6" max="6" width="14.57421875" style="40" customWidth="1"/>
    <col min="7" max="7" width="9.140625" style="40" customWidth="1"/>
  </cols>
  <sheetData>
    <row r="1" spans="1:5" ht="22.5" customHeight="1">
      <c r="A1" s="41" t="s">
        <v>87</v>
      </c>
      <c r="B1" s="42"/>
      <c r="C1" s="42"/>
      <c r="D1" s="42"/>
      <c r="E1" s="42"/>
    </row>
    <row r="2" spans="1:5" s="40" customFormat="1" ht="25.5" customHeight="1">
      <c r="A2" s="43" t="s">
        <v>88</v>
      </c>
      <c r="B2" s="43"/>
      <c r="C2" s="43"/>
      <c r="D2" s="43"/>
      <c r="E2" s="43"/>
    </row>
    <row r="3" s="40" customFormat="1" ht="21.75" customHeight="1">
      <c r="E3" s="44" t="s">
        <v>2</v>
      </c>
    </row>
    <row r="4" spans="1:5" s="40" customFormat="1" ht="24.75" customHeight="1">
      <c r="A4" s="45" t="s">
        <v>89</v>
      </c>
      <c r="B4" s="45"/>
      <c r="C4" s="45" t="s">
        <v>86</v>
      </c>
      <c r="D4" s="45" t="s">
        <v>44</v>
      </c>
      <c r="E4" s="45"/>
    </row>
    <row r="5" spans="1:5" s="40" customFormat="1" ht="24.75" customHeight="1">
      <c r="A5" s="50" t="s">
        <v>45</v>
      </c>
      <c r="B5" s="50" t="s">
        <v>46</v>
      </c>
      <c r="C5" s="50"/>
      <c r="D5" s="50" t="s">
        <v>90</v>
      </c>
      <c r="E5" s="50" t="s">
        <v>91</v>
      </c>
    </row>
    <row r="6" spans="1:6" s="40" customFormat="1" ht="30.75" customHeight="1">
      <c r="A6" s="75" t="s">
        <v>52</v>
      </c>
      <c r="B6" s="76" t="s">
        <v>53</v>
      </c>
      <c r="C6" s="77">
        <v>3610.67</v>
      </c>
      <c r="D6" s="78">
        <v>2538.53</v>
      </c>
      <c r="E6" s="79">
        <v>342.35</v>
      </c>
      <c r="F6" s="48"/>
    </row>
    <row r="7" spans="1:5" s="40" customFormat="1" ht="30.75" customHeight="1">
      <c r="A7" s="75" t="s">
        <v>92</v>
      </c>
      <c r="B7" s="76" t="s">
        <v>93</v>
      </c>
      <c r="C7" s="77">
        <v>2538.53</v>
      </c>
      <c r="D7" s="78">
        <v>2538.53</v>
      </c>
      <c r="E7" s="79"/>
    </row>
    <row r="8" spans="1:5" s="74" customFormat="1" ht="30.75" customHeight="1">
      <c r="A8" s="80" t="s">
        <v>94</v>
      </c>
      <c r="B8" s="81" t="s">
        <v>95</v>
      </c>
      <c r="C8" s="82">
        <v>482</v>
      </c>
      <c r="D8" s="83">
        <v>482</v>
      </c>
      <c r="E8" s="84"/>
    </row>
    <row r="9" spans="1:5" s="74" customFormat="1" ht="30.75" customHeight="1">
      <c r="A9" s="80" t="s">
        <v>96</v>
      </c>
      <c r="B9" s="81" t="s">
        <v>97</v>
      </c>
      <c r="C9" s="82">
        <v>434.32</v>
      </c>
      <c r="D9" s="83">
        <v>434.32</v>
      </c>
      <c r="E9" s="84"/>
    </row>
    <row r="10" spans="1:5" s="74" customFormat="1" ht="30.75" customHeight="1">
      <c r="A10" s="80" t="s">
        <v>98</v>
      </c>
      <c r="B10" s="81" t="s">
        <v>99</v>
      </c>
      <c r="C10" s="82">
        <v>656.72</v>
      </c>
      <c r="D10" s="83">
        <v>656.72</v>
      </c>
      <c r="E10" s="84"/>
    </row>
    <row r="11" spans="1:5" s="74" customFormat="1" ht="30.75" customHeight="1">
      <c r="A11" s="80" t="s">
        <v>100</v>
      </c>
      <c r="B11" s="81" t="s">
        <v>101</v>
      </c>
      <c r="C11" s="82">
        <v>86.53</v>
      </c>
      <c r="D11" s="83">
        <v>86.53</v>
      </c>
      <c r="E11" s="84"/>
    </row>
    <row r="12" spans="1:5" s="74" customFormat="1" ht="30.75" customHeight="1">
      <c r="A12" s="80" t="s">
        <v>102</v>
      </c>
      <c r="B12" s="81" t="s">
        <v>103</v>
      </c>
      <c r="C12" s="82">
        <v>226.3</v>
      </c>
      <c r="D12" s="83">
        <v>226.3</v>
      </c>
      <c r="E12" s="84"/>
    </row>
    <row r="13" spans="1:5" s="74" customFormat="1" ht="30.75" customHeight="1">
      <c r="A13" s="80" t="s">
        <v>104</v>
      </c>
      <c r="B13" s="81" t="s">
        <v>105</v>
      </c>
      <c r="C13" s="82">
        <v>37</v>
      </c>
      <c r="D13" s="83">
        <v>37</v>
      </c>
      <c r="E13" s="84"/>
    </row>
    <row r="14" spans="1:5" s="74" customFormat="1" ht="30.75" customHeight="1">
      <c r="A14" s="80" t="s">
        <v>106</v>
      </c>
      <c r="B14" s="81" t="s">
        <v>107</v>
      </c>
      <c r="C14" s="82">
        <v>183</v>
      </c>
      <c r="D14" s="83">
        <v>183</v>
      </c>
      <c r="E14" s="84"/>
    </row>
    <row r="15" spans="1:5" s="74" customFormat="1" ht="30.75" customHeight="1">
      <c r="A15" s="80" t="s">
        <v>108</v>
      </c>
      <c r="B15" s="81" t="s">
        <v>109</v>
      </c>
      <c r="C15" s="82">
        <v>349.66</v>
      </c>
      <c r="D15" s="83">
        <v>349.66</v>
      </c>
      <c r="E15" s="84"/>
    </row>
    <row r="16" spans="1:5" s="40" customFormat="1" ht="30.75" customHeight="1">
      <c r="A16" s="51" t="s">
        <v>110</v>
      </c>
      <c r="B16" s="55" t="s">
        <v>111</v>
      </c>
      <c r="C16" s="85">
        <v>83</v>
      </c>
      <c r="D16" s="86">
        <v>83</v>
      </c>
      <c r="E16" s="47"/>
    </row>
    <row r="17" spans="1:5" s="40" customFormat="1" ht="30.75" customHeight="1">
      <c r="A17" s="75" t="s">
        <v>112</v>
      </c>
      <c r="B17" s="76" t="s">
        <v>113</v>
      </c>
      <c r="C17" s="77">
        <v>342.35</v>
      </c>
      <c r="D17" s="78"/>
      <c r="E17" s="79">
        <v>342.35</v>
      </c>
    </row>
    <row r="18" spans="1:5" s="40" customFormat="1" ht="30.75" customHeight="1">
      <c r="A18" s="87" t="s">
        <v>114</v>
      </c>
      <c r="B18" s="55" t="s">
        <v>115</v>
      </c>
      <c r="C18" s="85">
        <v>33</v>
      </c>
      <c r="D18" s="86"/>
      <c r="E18" s="47">
        <v>33</v>
      </c>
    </row>
    <row r="19" spans="1:5" s="40" customFormat="1" ht="30.75" customHeight="1">
      <c r="A19" s="87" t="s">
        <v>116</v>
      </c>
      <c r="B19" s="55" t="s">
        <v>117</v>
      </c>
      <c r="C19" s="85">
        <v>4</v>
      </c>
      <c r="D19" s="86"/>
      <c r="E19" s="47">
        <v>4</v>
      </c>
    </row>
    <row r="20" spans="1:5" s="40" customFormat="1" ht="30.75" customHeight="1">
      <c r="A20" s="87" t="s">
        <v>118</v>
      </c>
      <c r="B20" s="55" t="s">
        <v>119</v>
      </c>
      <c r="C20" s="85">
        <v>9</v>
      </c>
      <c r="D20" s="86"/>
      <c r="E20" s="47">
        <v>9</v>
      </c>
    </row>
    <row r="21" spans="1:5" s="40" customFormat="1" ht="30.75" customHeight="1">
      <c r="A21" s="87" t="s">
        <v>120</v>
      </c>
      <c r="B21" s="55" t="s">
        <v>121</v>
      </c>
      <c r="C21" s="85">
        <v>11</v>
      </c>
      <c r="D21" s="86"/>
      <c r="E21" s="47">
        <v>11</v>
      </c>
    </row>
    <row r="22" spans="1:5" s="40" customFormat="1" ht="30.75" customHeight="1">
      <c r="A22" s="87" t="s">
        <v>122</v>
      </c>
      <c r="B22" s="55" t="s">
        <v>123</v>
      </c>
      <c r="C22" s="85">
        <v>3</v>
      </c>
      <c r="D22" s="86"/>
      <c r="E22" s="47">
        <v>3</v>
      </c>
    </row>
    <row r="23" spans="1:5" s="40" customFormat="1" ht="30.75" customHeight="1">
      <c r="A23" s="87" t="s">
        <v>124</v>
      </c>
      <c r="B23" s="55" t="s">
        <v>125</v>
      </c>
      <c r="C23" s="85">
        <v>70</v>
      </c>
      <c r="D23" s="86"/>
      <c r="E23" s="47">
        <v>70</v>
      </c>
    </row>
    <row r="24" spans="1:5" s="40" customFormat="1" ht="30.75" customHeight="1">
      <c r="A24" s="87" t="s">
        <v>126</v>
      </c>
      <c r="B24" s="55" t="s">
        <v>127</v>
      </c>
      <c r="C24" s="85">
        <v>6.75</v>
      </c>
      <c r="D24" s="86"/>
      <c r="E24" s="47">
        <v>6.75</v>
      </c>
    </row>
    <row r="25" spans="1:5" s="40" customFormat="1" ht="30.75" customHeight="1">
      <c r="A25" s="87" t="s">
        <v>128</v>
      </c>
      <c r="B25" s="55" t="s">
        <v>129</v>
      </c>
      <c r="C25" s="85">
        <v>1</v>
      </c>
      <c r="D25" s="86"/>
      <c r="E25" s="47">
        <v>1</v>
      </c>
    </row>
    <row r="26" spans="1:5" s="40" customFormat="1" ht="30.75" customHeight="1">
      <c r="A26" s="87" t="s">
        <v>130</v>
      </c>
      <c r="B26" s="55" t="s">
        <v>131</v>
      </c>
      <c r="C26" s="85">
        <v>2</v>
      </c>
      <c r="D26" s="86"/>
      <c r="E26" s="47">
        <v>2</v>
      </c>
    </row>
    <row r="27" spans="1:5" s="40" customFormat="1" ht="30.75" customHeight="1">
      <c r="A27" s="87" t="s">
        <v>132</v>
      </c>
      <c r="B27" s="55" t="s">
        <v>133</v>
      </c>
      <c r="C27" s="85">
        <v>1</v>
      </c>
      <c r="D27" s="86"/>
      <c r="E27" s="47">
        <v>1</v>
      </c>
    </row>
    <row r="28" spans="1:5" s="40" customFormat="1" ht="30.75" customHeight="1">
      <c r="A28" s="87" t="s">
        <v>134</v>
      </c>
      <c r="B28" s="55" t="s">
        <v>135</v>
      </c>
      <c r="C28" s="85">
        <v>3.8</v>
      </c>
      <c r="D28" s="86"/>
      <c r="E28" s="47">
        <v>3.8</v>
      </c>
    </row>
    <row r="29" spans="1:5" s="40" customFormat="1" ht="30.75" customHeight="1">
      <c r="A29" s="87" t="s">
        <v>136</v>
      </c>
      <c r="B29" s="55" t="s">
        <v>137</v>
      </c>
      <c r="C29" s="85">
        <v>5</v>
      </c>
      <c r="D29" s="86"/>
      <c r="E29" s="47">
        <v>5</v>
      </c>
    </row>
    <row r="30" spans="1:5" s="40" customFormat="1" ht="30.75" customHeight="1">
      <c r="A30" s="87" t="s">
        <v>138</v>
      </c>
      <c r="B30" s="55" t="s">
        <v>139</v>
      </c>
      <c r="C30" s="85">
        <v>35.16</v>
      </c>
      <c r="D30" s="86"/>
      <c r="E30" s="47">
        <v>35.16</v>
      </c>
    </row>
    <row r="31" spans="1:5" s="40" customFormat="1" ht="30.75" customHeight="1">
      <c r="A31" s="87" t="s">
        <v>140</v>
      </c>
      <c r="B31" s="55" t="s">
        <v>141</v>
      </c>
      <c r="C31" s="85">
        <v>33.25</v>
      </c>
      <c r="D31" s="86"/>
      <c r="E31" s="47">
        <v>33.25</v>
      </c>
    </row>
    <row r="32" spans="1:5" s="40" customFormat="1" ht="30.75" customHeight="1">
      <c r="A32" s="87" t="s">
        <v>142</v>
      </c>
      <c r="B32" s="55" t="s">
        <v>143</v>
      </c>
      <c r="C32" s="85">
        <v>76</v>
      </c>
      <c r="D32" s="86"/>
      <c r="E32" s="47">
        <v>76</v>
      </c>
    </row>
    <row r="33" spans="1:5" s="40" customFormat="1" ht="30.75" customHeight="1">
      <c r="A33" s="87" t="s">
        <v>144</v>
      </c>
      <c r="B33" s="55" t="s">
        <v>145</v>
      </c>
      <c r="C33" s="85">
        <v>48.39</v>
      </c>
      <c r="D33" s="86"/>
      <c r="E33" s="47">
        <v>48.39</v>
      </c>
    </row>
    <row r="34" spans="1:5" s="40" customFormat="1" ht="30.75" customHeight="1">
      <c r="A34" s="75" t="s">
        <v>146</v>
      </c>
      <c r="B34" s="76" t="s">
        <v>147</v>
      </c>
      <c r="C34" s="77">
        <v>729.79</v>
      </c>
      <c r="D34" s="78">
        <v>729.79</v>
      </c>
      <c r="E34" s="79"/>
    </row>
    <row r="35" spans="1:5" s="40" customFormat="1" ht="30.75" customHeight="1">
      <c r="A35" s="51" t="s">
        <v>148</v>
      </c>
      <c r="B35" s="55" t="s">
        <v>149</v>
      </c>
      <c r="C35" s="85">
        <v>155.53</v>
      </c>
      <c r="D35" s="85">
        <v>155.53</v>
      </c>
      <c r="E35" s="47"/>
    </row>
    <row r="36" spans="1:5" s="40" customFormat="1" ht="30.75" customHeight="1">
      <c r="A36" s="51" t="s">
        <v>150</v>
      </c>
      <c r="B36" s="55" t="s">
        <v>151</v>
      </c>
      <c r="C36" s="85">
        <v>574.26</v>
      </c>
      <c r="D36" s="85">
        <v>574.26</v>
      </c>
      <c r="E36" s="47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F35" sqref="F35"/>
    </sheetView>
  </sheetViews>
  <sheetFormatPr defaultColWidth="9.140625" defaultRowHeight="12.75" customHeight="1"/>
  <cols>
    <col min="1" max="1" width="16.140625" style="40" customWidth="1"/>
    <col min="2" max="2" width="17.421875" style="40" customWidth="1"/>
    <col min="3" max="3" width="13.57421875" style="40" customWidth="1"/>
    <col min="4" max="5" width="15.57421875" style="40" customWidth="1"/>
    <col min="6" max="34" width="9.140625" style="40" customWidth="1"/>
  </cols>
  <sheetData>
    <row r="1" spans="1:5" s="40" customFormat="1" ht="21.75" customHeight="1">
      <c r="A1" s="61" t="s">
        <v>152</v>
      </c>
      <c r="B1" s="61"/>
      <c r="C1" s="61"/>
      <c r="D1" s="61"/>
      <c r="E1" s="61"/>
    </row>
    <row r="2" spans="1:33" s="40" customFormat="1" ht="26.25" customHeight="1">
      <c r="A2" s="43" t="s">
        <v>153</v>
      </c>
      <c r="B2" s="43"/>
      <c r="C2" s="43"/>
      <c r="D2" s="43"/>
      <c r="E2" s="43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40" customFormat="1" ht="18.75" customHeight="1">
      <c r="A3" s="63"/>
      <c r="B3" s="63"/>
      <c r="C3" s="63"/>
      <c r="D3" s="63"/>
      <c r="E3" s="64" t="s">
        <v>2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s="40" customFormat="1" ht="24.75" customHeight="1">
      <c r="A4" s="36" t="s">
        <v>42</v>
      </c>
      <c r="B4" s="36"/>
      <c r="C4" s="66" t="s">
        <v>43</v>
      </c>
      <c r="D4" s="36" t="s">
        <v>44</v>
      </c>
      <c r="E4" s="3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3" s="40" customFormat="1" ht="24.75" customHeight="1">
      <c r="A5" s="36" t="s">
        <v>45</v>
      </c>
      <c r="B5" s="45" t="s">
        <v>46</v>
      </c>
      <c r="C5" s="36"/>
      <c r="D5" s="68" t="s">
        <v>47</v>
      </c>
      <c r="E5" s="68" t="s">
        <v>48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s="40" customFormat="1" ht="36" customHeight="1">
      <c r="A6" s="46"/>
      <c r="B6" s="55"/>
      <c r="C6" s="52"/>
      <c r="D6" s="47"/>
      <c r="E6" s="47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s="40" customFormat="1" ht="21.75" customHeight="1">
      <c r="A7" s="69" t="s">
        <v>154</v>
      </c>
      <c r="B7" s="69"/>
      <c r="C7" s="69"/>
      <c r="D7" s="69"/>
      <c r="E7" s="69"/>
      <c r="F7" s="70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s="40" customFormat="1" ht="21.75" customHeight="1">
      <c r="A8" s="71"/>
      <c r="B8" s="72"/>
      <c r="C8" s="73"/>
      <c r="D8" s="73"/>
      <c r="E8" s="73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40" customFormat="1" ht="21.75" customHeight="1">
      <c r="A9" s="71"/>
      <c r="B9" s="72"/>
      <c r="C9" s="73"/>
      <c r="D9" s="73"/>
      <c r="E9" s="73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s="40" customFormat="1" ht="21.75" customHeight="1">
      <c r="A10" s="71"/>
      <c r="B10" s="72"/>
      <c r="C10" s="73"/>
      <c r="D10" s="73"/>
      <c r="E10" s="73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s="40" customFormat="1" ht="21.75" customHeight="1">
      <c r="A11" s="71"/>
      <c r="B11" s="72"/>
      <c r="C11" s="73"/>
      <c r="D11" s="73"/>
      <c r="E11" s="73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40" customFormat="1" ht="21.75" customHeight="1">
      <c r="A12" s="71"/>
      <c r="B12" s="72"/>
      <c r="C12" s="73"/>
      <c r="D12" s="73"/>
      <c r="E12" s="73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s="40" customFormat="1" ht="21.75" customHeight="1">
      <c r="A13" s="71"/>
      <c r="B13" s="72"/>
      <c r="C13" s="73"/>
      <c r="D13" s="73"/>
      <c r="E13" s="73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3" s="40" customFormat="1" ht="21.75" customHeight="1">
      <c r="A14" s="71"/>
      <c r="B14" s="72"/>
      <c r="C14" s="73"/>
      <c r="D14" s="73"/>
      <c r="E14" s="73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1:33" s="40" customFormat="1" ht="9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="40" customFormat="1" ht="15"/>
    <row r="17" s="40" customFormat="1" ht="15"/>
    <row r="18" s="40" customFormat="1" ht="15"/>
    <row r="19" s="40" customFormat="1" ht="15"/>
    <row r="20" s="40" customFormat="1" ht="9.75" customHeight="1">
      <c r="B20" s="60"/>
    </row>
    <row r="21" s="40" customFormat="1" ht="15"/>
    <row r="22" s="40" customFormat="1" ht="15"/>
    <row r="23" s="40" customFormat="1" ht="15"/>
    <row r="24" s="40" customFormat="1" ht="15"/>
    <row r="25" s="40" customFormat="1" ht="15"/>
    <row r="26" s="40" customFormat="1" ht="15"/>
    <row r="27" s="40" customFormat="1" ht="15"/>
    <row r="28" s="40" customFormat="1" ht="15"/>
    <row r="29" s="40" customFormat="1" ht="15"/>
    <row r="30" s="40" customFormat="1" ht="15"/>
    <row r="31" s="40" customFormat="1" ht="15"/>
    <row r="32" s="40" customFormat="1" ht="15"/>
    <row r="33" s="40" customFormat="1" ht="15"/>
    <row r="34" s="40" customFormat="1" ht="9.75" customHeight="1">
      <c r="C34" s="60"/>
    </row>
  </sheetData>
  <sheetProtection formatCells="0" formatColumns="0" formatRows="0" insertColumns="0" insertRows="0" insertHyperlinks="0" deleteColumns="0" deleteRows="0" sort="0" autoFilter="0" pivotTables="0"/>
  <mergeCells count="7">
    <mergeCell ref="A1:E1"/>
    <mergeCell ref="A2:E2"/>
    <mergeCell ref="A4:B4"/>
    <mergeCell ref="D4:E4"/>
    <mergeCell ref="A7:E7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B1">
      <selection activeCell="B19" sqref="B19"/>
    </sheetView>
  </sheetViews>
  <sheetFormatPr defaultColWidth="9.140625" defaultRowHeight="12.75" customHeight="1"/>
  <cols>
    <col min="1" max="1" width="39.8515625" style="40" customWidth="1"/>
    <col min="2" max="2" width="38.421875" style="40" customWidth="1"/>
    <col min="3" max="5" width="9.140625" style="40" customWidth="1"/>
  </cols>
  <sheetData>
    <row r="1" spans="1:2" ht="22.5" customHeight="1">
      <c r="A1" s="41" t="s">
        <v>155</v>
      </c>
      <c r="B1" s="42"/>
    </row>
    <row r="2" spans="1:2" s="40" customFormat="1" ht="36" customHeight="1">
      <c r="A2" s="43" t="s">
        <v>156</v>
      </c>
      <c r="B2" s="43"/>
    </row>
    <row r="3" s="40" customFormat="1" ht="25.5" customHeight="1">
      <c r="B3" s="44" t="s">
        <v>2</v>
      </c>
    </row>
    <row r="4" spans="1:2" s="40" customFormat="1" ht="27" customHeight="1">
      <c r="A4" s="45" t="s">
        <v>157</v>
      </c>
      <c r="B4" s="45" t="s">
        <v>86</v>
      </c>
    </row>
    <row r="5" spans="1:2" s="40" customFormat="1" ht="27" customHeight="1">
      <c r="A5" s="55" t="s">
        <v>53</v>
      </c>
      <c r="B5" s="56">
        <f>B6+B7+B8</f>
        <v>60.8</v>
      </c>
    </row>
    <row r="6" spans="1:3" s="40" customFormat="1" ht="27" customHeight="1">
      <c r="A6" s="55" t="s">
        <v>158</v>
      </c>
      <c r="B6" s="47">
        <v>23.75</v>
      </c>
      <c r="C6" s="48"/>
    </row>
    <row r="7" spans="1:3" s="40" customFormat="1" ht="27" customHeight="1">
      <c r="A7" s="55" t="s">
        <v>159</v>
      </c>
      <c r="B7" s="47">
        <v>3.8</v>
      </c>
      <c r="C7" s="48"/>
    </row>
    <row r="8" spans="1:3" s="40" customFormat="1" ht="27" customHeight="1">
      <c r="A8" s="55" t="s">
        <v>160</v>
      </c>
      <c r="B8" s="57">
        <v>33.25</v>
      </c>
      <c r="C8" s="48"/>
    </row>
    <row r="9" spans="1:4" s="40" customFormat="1" ht="27" customHeight="1">
      <c r="A9" s="58" t="s">
        <v>161</v>
      </c>
      <c r="B9" s="59">
        <v>33.25</v>
      </c>
      <c r="C9" s="48"/>
      <c r="D9" s="60"/>
    </row>
    <row r="10" spans="1:3" s="40" customFormat="1" ht="27" customHeight="1">
      <c r="A10" s="58" t="s">
        <v>162</v>
      </c>
      <c r="B10" s="47"/>
      <c r="C10" s="48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0.57421875" style="40" customWidth="1"/>
    <col min="2" max="2" width="34.421875" style="40" customWidth="1"/>
    <col min="3" max="3" width="9.140625" style="40" customWidth="1"/>
  </cols>
  <sheetData>
    <row r="1" spans="1:2" ht="24" customHeight="1">
      <c r="A1" s="41" t="s">
        <v>163</v>
      </c>
      <c r="B1" s="42"/>
    </row>
    <row r="2" spans="1:2" s="40" customFormat="1" ht="28.5" customHeight="1">
      <c r="A2" s="43" t="s">
        <v>164</v>
      </c>
      <c r="B2" s="43"/>
    </row>
    <row r="3" s="40" customFormat="1" ht="21.75" customHeight="1">
      <c r="B3" s="44" t="s">
        <v>2</v>
      </c>
    </row>
    <row r="4" spans="1:2" s="40" customFormat="1" ht="27" customHeight="1">
      <c r="A4" s="50" t="s">
        <v>157</v>
      </c>
      <c r="B4" s="50" t="s">
        <v>86</v>
      </c>
    </row>
    <row r="5" spans="1:2" s="40" customFormat="1" ht="27" customHeight="1">
      <c r="A5" s="51"/>
      <c r="B5" s="52"/>
    </row>
    <row r="6" spans="1:2" s="40" customFormat="1" ht="17.25" customHeight="1">
      <c r="A6" s="53" t="s">
        <v>154</v>
      </c>
      <c r="B6" s="54"/>
    </row>
    <row r="7" s="40" customFormat="1" ht="18.75" customHeight="1"/>
    <row r="8" s="40" customFormat="1" ht="9.75" customHeight="1"/>
    <row r="9" s="40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B2"/>
    <mergeCell ref="A6:B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国库</dc:creator>
  <cp:keywords/>
  <dc:description/>
  <cp:lastModifiedBy>曾雪玲</cp:lastModifiedBy>
  <dcterms:created xsi:type="dcterms:W3CDTF">2020-02-19T03:35:47Z</dcterms:created>
  <dcterms:modified xsi:type="dcterms:W3CDTF">2021-02-24T00:51:05Z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